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5"/>
  <workbookPr defaultThemeVersion="166925"/>
  <mc:AlternateContent xmlns:mc="http://schemas.openxmlformats.org/markup-compatibility/2006">
    <mc:Choice Requires="x15">
      <x15ac:absPath xmlns:x15ac="http://schemas.microsoft.com/office/spreadsheetml/2010/11/ac" url="https://cccs-my.sharepoint.com/personal/melissa_jimenez_cccs_edu/Documents/Projects/"/>
    </mc:Choice>
  </mc:AlternateContent>
  <xr:revisionPtr revIDLastSave="0" documentId="8_{CE2232F0-9E4A-4997-9F7A-18BDD71BB4C0}" xr6:coauthVersionLast="47" xr6:coauthVersionMax="47" xr10:uidLastSave="{00000000-0000-0000-0000-000000000000}"/>
  <bookViews>
    <workbookView xWindow="-23148" yWindow="492" windowWidth="23256" windowHeight="13896" firstSheet="2" activeTab="2" xr2:uid="{00000000-000D-0000-FFFF-FFFF00000000}"/>
  </bookViews>
  <sheets>
    <sheet name="Workbook Contents" sheetId="16" r:id="rId1"/>
    <sheet name="ACEACP" sheetId="3" r:id="rId2"/>
    <sheet name="AP" sheetId="6" r:id="rId3"/>
    <sheet name="CLEP" sheetId="7" r:id="rId4"/>
    <sheet name="DLPT" sheetId="18" r:id="rId5"/>
    <sheet name="DSST" sheetId="5" r:id="rId6"/>
    <sheet name="GED" sheetId="1" r:id="rId7"/>
    <sheet name="IB" sheetId="8" r:id="rId8"/>
    <sheet name="UExcel" sheetId="4" r:id="rId9"/>
    <sheet name="Industry Certifications" sheetId="9" r:id="rId10"/>
  </sheets>
  <definedNames>
    <definedName name="_xlnm._FilterDatabase" localSheetId="0" hidden="1">'Workbook Contents'!$A$1:$A$24</definedName>
    <definedName name="AdjunctInstructorCouncil">#REF!</definedName>
    <definedName name="InstitutionalResearchOperatingBudget" localSheetId="0">#REF!</definedName>
    <definedName name="InstitutionalResearchOperatingBudget">#REF!</definedName>
    <definedName name="SFAC">#REF!</definedName>
    <definedName name="TotalYearEndRemainingBudget">#REF!</definedName>
    <definedName name="worksheet_title" localSheetId="0">#REF!</definedName>
    <definedName name="worksheet_title">#REF!</definedName>
    <definedName name="XWALK" localSheetId="4">#REF!</definedName>
    <definedName name="XWAL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51" i="6"/>
  <c r="F52" i="6"/>
  <c r="F50" i="6"/>
  <c r="F14" i="6"/>
  <c r="F56" i="6"/>
  <c r="F60" i="6"/>
  <c r="F29" i="6"/>
  <c r="F36" i="6"/>
  <c r="F11" i="6"/>
  <c r="G8" i="3"/>
  <c r="G3" i="3"/>
  <c r="G10" i="3"/>
  <c r="G42" i="3"/>
  <c r="G41" i="3"/>
  <c r="G40" i="3"/>
  <c r="G38" i="3"/>
  <c r="G37" i="3"/>
  <c r="G36" i="3"/>
  <c r="G33" i="3"/>
  <c r="G32" i="3"/>
  <c r="G31" i="3"/>
  <c r="G29" i="3"/>
  <c r="G28" i="3"/>
  <c r="G27" i="3"/>
  <c r="G24" i="3"/>
  <c r="G23" i="3"/>
  <c r="G22" i="3"/>
  <c r="G14" i="3"/>
  <c r="G9" i="3"/>
  <c r="G7" i="3"/>
  <c r="G6" i="3"/>
  <c r="G4" i="3"/>
  <c r="G43" i="3"/>
  <c r="G39" i="3"/>
  <c r="G20" i="3"/>
  <c r="G19" i="3"/>
  <c r="G21" i="3"/>
  <c r="G34" i="3"/>
  <c r="G18" i="3"/>
  <c r="G35" i="3"/>
  <c r="G13" i="3"/>
  <c r="G30" i="3"/>
  <c r="G12" i="3"/>
  <c r="G11" i="3"/>
  <c r="G5" i="3"/>
  <c r="G16" i="3"/>
  <c r="G15" i="3"/>
  <c r="G17" i="3"/>
</calcChain>
</file>

<file path=xl/sharedStrings.xml><?xml version="1.0" encoding="utf-8"?>
<sst xmlns="http://schemas.openxmlformats.org/spreadsheetml/2006/main" count="1767" uniqueCount="786">
  <si>
    <t>PLA Matrix Content List
Updated March 2, 2026</t>
  </si>
  <si>
    <t>Linked Tab Titles</t>
  </si>
  <si>
    <t>ACE Exams</t>
  </si>
  <si>
    <t>AP Exams</t>
  </si>
  <si>
    <t>CLEP Exams</t>
  </si>
  <si>
    <t>DSST Exams</t>
  </si>
  <si>
    <t>GED Exams</t>
  </si>
  <si>
    <t>IB Exams</t>
  </si>
  <si>
    <t>Industry Certification</t>
  </si>
  <si>
    <t>UExcel Exams</t>
  </si>
  <si>
    <t>Other Resources</t>
  </si>
  <si>
    <t>CDHE Get Credit for What You Already Know</t>
  </si>
  <si>
    <t>CDHE Standard AP Exam Credit and Cut Scores</t>
  </si>
  <si>
    <t>CDHE Standard CLEP Exam Credit and Cut Scores</t>
  </si>
  <si>
    <t>CDHE Standard IB Exam Credit and Cut Scores</t>
  </si>
  <si>
    <t>Banner Code</t>
  </si>
  <si>
    <t>ACE Exam</t>
  </si>
  <si>
    <t>ACE Exam Title</t>
  </si>
  <si>
    <t>Course Number</t>
  </si>
  <si>
    <t>Course Name</t>
  </si>
  <si>
    <t>gtPathways</t>
  </si>
  <si>
    <t>Credits</t>
  </si>
  <si>
    <t>Minimum</t>
  </si>
  <si>
    <t>Notes</t>
  </si>
  <si>
    <t>Last Reviewed</t>
  </si>
  <si>
    <t>Up for Re-Review</t>
  </si>
  <si>
    <t>Review Cadence</t>
  </si>
  <si>
    <t>PLACE</t>
  </si>
  <si>
    <t>ACPE-0564</t>
  </si>
  <si>
    <t>Advanced Academic Achievement</t>
  </si>
  <si>
    <t>AAA 1009</t>
  </si>
  <si>
    <t>Must be taken between 2015-2018 to receive credit</t>
  </si>
  <si>
    <t>3 years</t>
  </si>
  <si>
    <t>ACPE-0090</t>
  </si>
  <si>
    <t>Anatomy and Physiology</t>
  </si>
  <si>
    <t>BIO 1006</t>
  </si>
  <si>
    <t>Basic Anatomy and Physiology</t>
  </si>
  <si>
    <t>GT-AH3</t>
  </si>
  <si>
    <t>ACPE-0009</t>
  </si>
  <si>
    <t>Business Communication</t>
  </si>
  <si>
    <t>COM 1105</t>
  </si>
  <si>
    <t>Career Communication</t>
  </si>
  <si>
    <t>ACPE-0095</t>
  </si>
  <si>
    <t>Business Ethics</t>
  </si>
  <si>
    <t>PHI 2005</t>
  </si>
  <si>
    <t>ACPE-0097</t>
  </si>
  <si>
    <t>Business Law</t>
  </si>
  <si>
    <t>BUS 2018</t>
  </si>
  <si>
    <t>Legal Environment of Business II</t>
  </si>
  <si>
    <t>May use for BUS 2016 OR  BUS 2018, not both</t>
  </si>
  <si>
    <t>Legal Environment of Business</t>
  </si>
  <si>
    <t>ACPE-0098</t>
  </si>
  <si>
    <t>ACPE-0135</t>
  </si>
  <si>
    <t>Business Management</t>
  </si>
  <si>
    <t>MAN 2026</t>
  </si>
  <si>
    <t>Principles of Management</t>
  </si>
  <si>
    <t>ACPE-0015</t>
  </si>
  <si>
    <t>Calculus I</t>
  </si>
  <si>
    <t>MAT 2410</t>
  </si>
  <si>
    <t>GT-MA1</t>
  </si>
  <si>
    <t>ACPE-0016</t>
  </si>
  <si>
    <t>College Algebra</t>
  </si>
  <si>
    <t>MAT 0250</t>
  </si>
  <si>
    <t>Quantitative Literacy</t>
  </si>
  <si>
    <t>ACPE-0018</t>
  </si>
  <si>
    <t>MAT 1340</t>
  </si>
  <si>
    <t>ACPE-0100</t>
  </si>
  <si>
    <t>Computer Basics</t>
  </si>
  <si>
    <t>CIS 1015</t>
  </si>
  <si>
    <t>Introduction to Computer Systems</t>
  </si>
  <si>
    <t>2 years</t>
  </si>
  <si>
    <t>ACPE-0006</t>
  </si>
  <si>
    <t>Corporate Communication</t>
  </si>
  <si>
    <t>BUS 2017</t>
  </si>
  <si>
    <t>Business Communication/Report Writing</t>
  </si>
  <si>
    <t>ACPE-0003</t>
  </si>
  <si>
    <t>English Composition I</t>
  </si>
  <si>
    <t>ENG 0091</t>
  </si>
  <si>
    <t>Composition and Writing Lab</t>
  </si>
  <si>
    <t>ACPE-0026</t>
  </si>
  <si>
    <t>English Composition II</t>
  </si>
  <si>
    <t>ENG 1022</t>
  </si>
  <si>
    <t>GT-CO2</t>
  </si>
  <si>
    <t>ACPE-0040</t>
  </si>
  <si>
    <t>General Calculus I</t>
  </si>
  <si>
    <t>ACPE-0041</t>
  </si>
  <si>
    <t>General Calculus II</t>
  </si>
  <si>
    <t>MAT 2420</t>
  </si>
  <si>
    <t>Calculus II</t>
  </si>
  <si>
    <t>ACPE-0039</t>
  </si>
  <si>
    <t>General Physics Lab</t>
  </si>
  <si>
    <t>PHY 2111</t>
  </si>
  <si>
    <t>Physics Calc-Based I/Lab</t>
  </si>
  <si>
    <t>GT-SC1</t>
  </si>
  <si>
    <t>Requires co-requisite ACPE-0038 General Physics course</t>
  </si>
  <si>
    <t>ACPE-0102</t>
  </si>
  <si>
    <t>Human Resource Management</t>
  </si>
  <si>
    <t>MAN 2000</t>
  </si>
  <si>
    <t>Human Resources Management I</t>
  </si>
  <si>
    <t>ACPE-0104</t>
  </si>
  <si>
    <t>ACPE-0105</t>
  </si>
  <si>
    <t>Introduction to Art History</t>
  </si>
  <si>
    <t>ART 1111</t>
  </si>
  <si>
    <t>Art History: Ancient/Mediv</t>
  </si>
  <si>
    <t>May choose EITHER ART 1110 OR  ART 1111 &amp; ART 1112 but not all three</t>
  </si>
  <si>
    <t>ART 1112</t>
  </si>
  <si>
    <t>Art History: Renaissance/1900</t>
  </si>
  <si>
    <t>ART 1110</t>
  </si>
  <si>
    <t>Art Appreciation</t>
  </si>
  <si>
    <t>GT-AH1</t>
  </si>
  <si>
    <t>ACPE-0107</t>
  </si>
  <si>
    <t>Introduction to Business</t>
  </si>
  <si>
    <t>BUS 1015</t>
  </si>
  <si>
    <t>ACPE-0108</t>
  </si>
  <si>
    <t>ACPE-0109</t>
  </si>
  <si>
    <t>Introduction to Business Information Systems</t>
  </si>
  <si>
    <t>CIS 2067</t>
  </si>
  <si>
    <t>Management of Information Systems</t>
  </si>
  <si>
    <t>ACPE-0017</t>
  </si>
  <si>
    <t>Introduction to Statistics</t>
  </si>
  <si>
    <t>MAT 1260</t>
  </si>
  <si>
    <t>ACPE-0118</t>
  </si>
  <si>
    <t>Managing Information Systems</t>
  </si>
  <si>
    <t>ACPE-0120</t>
  </si>
  <si>
    <t>Organizational Behavior</t>
  </si>
  <si>
    <t>MAN 2015</t>
  </si>
  <si>
    <t>ACPE-0121</t>
  </si>
  <si>
    <t>ACPE-0038</t>
  </si>
  <si>
    <t>Physics</t>
  </si>
  <si>
    <t>Requires co-requisite ACPE-0038 General Physics Lab</t>
  </si>
  <si>
    <t>ACPE-0019</t>
  </si>
  <si>
    <t>Pre Calculus</t>
  </si>
  <si>
    <t>MAT 1440</t>
  </si>
  <si>
    <t>Pre-Calculus</t>
  </si>
  <si>
    <t>ACPE-0122</t>
  </si>
  <si>
    <t>ACPE-0123</t>
  </si>
  <si>
    <t>ACPE-0124</t>
  </si>
  <si>
    <t>ACPE-0051</t>
  </si>
  <si>
    <t>Professional and Career Development</t>
  </si>
  <si>
    <t>MAR 1006</t>
  </si>
  <si>
    <t>Marketing Your Image</t>
  </si>
  <si>
    <t>ACPE-0128</t>
  </si>
  <si>
    <t>Project Management</t>
  </si>
  <si>
    <t>MAN 2041</t>
  </si>
  <si>
    <t>Project Management in Organizations</t>
  </si>
  <si>
    <t>ACPE-0129</t>
  </si>
  <si>
    <t>Spanish I</t>
  </si>
  <si>
    <t>SPA 1011</t>
  </si>
  <si>
    <t>Spanish Language I</t>
  </si>
  <si>
    <t>ACPE-0130</t>
  </si>
  <si>
    <t>Spanish II</t>
  </si>
  <si>
    <t>SPA 1012</t>
  </si>
  <si>
    <t>Spanish Language II</t>
  </si>
  <si>
    <t>ACPE-0064</t>
  </si>
  <si>
    <t>Student Success</t>
  </si>
  <si>
    <t>AAA 1001</t>
  </si>
  <si>
    <t>College 101: Student Experience</t>
  </si>
  <si>
    <t>https://www.acenet.edu/National-Guide/Pages/default.aspx</t>
  </si>
  <si>
    <t>AP Exam</t>
  </si>
  <si>
    <t>PLAP</t>
  </si>
  <si>
    <t>2-D Art and Design</t>
  </si>
  <si>
    <t>ART 1002</t>
  </si>
  <si>
    <t>Visual Concepts 2-D Design</t>
  </si>
  <si>
    <t>3-D Art and Design</t>
  </si>
  <si>
    <t>ART 1003</t>
  </si>
  <si>
    <t>Visual Concepts 3-D Design</t>
  </si>
  <si>
    <t>African American Studies</t>
  </si>
  <si>
    <t>GTP 9089</t>
  </si>
  <si>
    <t>Anth/Psych/Soc/Criminal Justice/Ethnic Studies</t>
  </si>
  <si>
    <t>GT-SS3</t>
  </si>
  <si>
    <t>Art and Design Program</t>
  </si>
  <si>
    <t>ART 1002, 1003</t>
  </si>
  <si>
    <t>Visual Concepts 2-D Design, Visual Concepts 3-D Design</t>
  </si>
  <si>
    <t>Art History</t>
  </si>
  <si>
    <t>GTP 9083</t>
  </si>
  <si>
    <t>Art/Music/History/Theatre/Dance</t>
  </si>
  <si>
    <t>Biology</t>
  </si>
  <si>
    <t>BIO 1111</t>
  </si>
  <si>
    <t>General College Biology I w/ Lab</t>
  </si>
  <si>
    <t>Business with Personal Finance</t>
  </si>
  <si>
    <t>5 years</t>
  </si>
  <si>
    <t>BUS 1015, 1016</t>
  </si>
  <si>
    <t>Introduction to Business, Personal Finance</t>
  </si>
  <si>
    <t>BIO 1111, 1112</t>
  </si>
  <si>
    <t>General College Biology I w/ Lab, General College Biology II w/Lab</t>
  </si>
  <si>
    <t>Calculus AB</t>
  </si>
  <si>
    <t>Calculus BC</t>
  </si>
  <si>
    <t>MAT 2410, 2420</t>
  </si>
  <si>
    <t>Calculus I, Calculus II</t>
  </si>
  <si>
    <t>Chemistry</t>
  </si>
  <si>
    <t>CHE 1111</t>
  </si>
  <si>
    <t>General College Chemistry I w/Lab</t>
  </si>
  <si>
    <t>CHE 1111, 1112</t>
  </si>
  <si>
    <t>General College Chemistry I w/Lab, General College Chemistry II w/Lab</t>
  </si>
  <si>
    <t>Chinese Language &amp; Culture</t>
  </si>
  <si>
    <t>CHI 1011</t>
  </si>
  <si>
    <t>Chinese Language I</t>
  </si>
  <si>
    <t>CHI 1011, 1012</t>
  </si>
  <si>
    <t>Chinese Language I, Chinese Language II</t>
  </si>
  <si>
    <t>CHI 1011, 1012, 2011</t>
  </si>
  <si>
    <t>Chinese Language I, Chinese Language II, Chinese Language III</t>
  </si>
  <si>
    <t>Comparative Government &amp; Politics</t>
  </si>
  <si>
    <t>PSC 2025</t>
  </si>
  <si>
    <t>Comparative Government</t>
  </si>
  <si>
    <t>GT-SS1</t>
  </si>
  <si>
    <t>Computer Science A</t>
  </si>
  <si>
    <t>CSC 1060</t>
  </si>
  <si>
    <t>Computer Science I</t>
  </si>
  <si>
    <t>Computer Science Principles</t>
  </si>
  <si>
    <t>CSC 1019</t>
  </si>
  <si>
    <t>Introduction to Programming</t>
  </si>
  <si>
    <t>Cybersecurity</t>
  </si>
  <si>
    <t>CNG 1032</t>
  </si>
  <si>
    <t>Network Security Fundamentals</t>
  </si>
  <si>
    <t>Drawing</t>
  </si>
  <si>
    <t>ART 1201</t>
  </si>
  <si>
    <t>Drawing I</t>
  </si>
  <si>
    <t>English Language &amp; Composition</t>
  </si>
  <si>
    <t>ENG 1021</t>
  </si>
  <si>
    <t>GT-CO1</t>
  </si>
  <si>
    <t>English Literature &amp; Composition</t>
  </si>
  <si>
    <t>LIT 1015</t>
  </si>
  <si>
    <t>Intro to Literature I</t>
  </si>
  <si>
    <t>GT-AH2</t>
  </si>
  <si>
    <t>Environmental Science</t>
  </si>
  <si>
    <t>ENV 1111</t>
  </si>
  <si>
    <t>Environmental Sci w/Lab</t>
  </si>
  <si>
    <t>European History</t>
  </si>
  <si>
    <t>HIS 1310</t>
  </si>
  <si>
    <t>Western Civ: Antiquity - 1650</t>
  </si>
  <si>
    <t>GT-HI1</t>
  </si>
  <si>
    <t>HIS 1310, 1320</t>
  </si>
  <si>
    <t>Western Civilization: Antiquity-1650, Western Civilization: 1650-Present</t>
  </si>
  <si>
    <t>French Language &amp; Culture</t>
  </si>
  <si>
    <t>FRE 1011</t>
  </si>
  <si>
    <t>French Language I</t>
  </si>
  <si>
    <t>FRE 1011, 1012</t>
  </si>
  <si>
    <t>French Language I, French Language II</t>
  </si>
  <si>
    <t>FRE 1011, 1012, 2011</t>
  </si>
  <si>
    <t>French Language I, French Language II, French Language III</t>
  </si>
  <si>
    <t>GT-AH4</t>
  </si>
  <si>
    <t>German Language &amp; Culture</t>
  </si>
  <si>
    <t>GER 1011</t>
  </si>
  <si>
    <t>German Language I</t>
  </si>
  <si>
    <t>GER 1011, 1012</t>
  </si>
  <si>
    <t>German Language I, German Language II</t>
  </si>
  <si>
    <t>GER 1011, 1012, 2011</t>
  </si>
  <si>
    <t>German Language I, German Language II, German Language III</t>
  </si>
  <si>
    <t>Human Geography</t>
  </si>
  <si>
    <t>GEO 1006</t>
  </si>
  <si>
    <t>GT-SS2</t>
  </si>
  <si>
    <t>Italian Language &amp; Culture</t>
  </si>
  <si>
    <t>ITA 1011</t>
  </si>
  <si>
    <t>Italian Language I</t>
  </si>
  <si>
    <t>ITA 1011, 1012</t>
  </si>
  <si>
    <t>Italian Language I, Italian Language II</t>
  </si>
  <si>
    <t>ITA 1011, 1012, 2011</t>
  </si>
  <si>
    <t>Italian Language I, Italian Language II, Italian Language III</t>
  </si>
  <si>
    <t>Japanese Language &amp; Culture</t>
  </si>
  <si>
    <t>JPN 1011</t>
  </si>
  <si>
    <t>Japanese Language I</t>
  </si>
  <si>
    <t>JPN 1011, 1012</t>
  </si>
  <si>
    <t>Japanese Language I, Japanese Language II</t>
  </si>
  <si>
    <t>JPN 1011, 1012, 2011</t>
  </si>
  <si>
    <t>Japanese Language I, Japanese Language II, Japanese Language III</t>
  </si>
  <si>
    <t>Latin</t>
  </si>
  <si>
    <t>LAT1011</t>
  </si>
  <si>
    <t>Latin I</t>
  </si>
  <si>
    <t>LAT 1011, 1012</t>
  </si>
  <si>
    <t>Latin I, Latin II</t>
  </si>
  <si>
    <t>LAT 1011, 1012, 2011</t>
  </si>
  <si>
    <t>Latin I, Latin II, Latin III</t>
  </si>
  <si>
    <t>Macroeconomics</t>
  </si>
  <si>
    <t>ECO 2001</t>
  </si>
  <si>
    <t>Principles of Macroeconomics</t>
  </si>
  <si>
    <t>Microeconomics</t>
  </si>
  <si>
    <t>ECO 2002</t>
  </si>
  <si>
    <t>Principles of Microeconomics</t>
  </si>
  <si>
    <t>Music Theory</t>
  </si>
  <si>
    <t>MUS 1010 (3), MUS 1011 (3)</t>
  </si>
  <si>
    <t>Music Theory I and Music Theory II</t>
  </si>
  <si>
    <t>Physics 1</t>
  </si>
  <si>
    <t>PHY 1111</t>
  </si>
  <si>
    <t>Physics: Algebra Based I with Lab</t>
  </si>
  <si>
    <t>Physics 2</t>
  </si>
  <si>
    <t>PHY 1112</t>
  </si>
  <si>
    <t>Physics: Algebra Based II with Lab</t>
  </si>
  <si>
    <t>Physics C: Electricity and Magnetism</t>
  </si>
  <si>
    <t>PHY 2112</t>
  </si>
  <si>
    <t>Physics Calc-Based II/Lab</t>
  </si>
  <si>
    <t>Physics C: Mechanics</t>
  </si>
  <si>
    <t>Precalculus</t>
  </si>
  <si>
    <t>Psychology</t>
  </si>
  <si>
    <t>PSY 1001, 1002</t>
  </si>
  <si>
    <t>General Psychology I, General Psychology II</t>
  </si>
  <si>
    <t>Spanish Language &amp; Culture</t>
  </si>
  <si>
    <t>SPA 1011, 1012, 2011</t>
  </si>
  <si>
    <t>Spanish Language I, II, III</t>
  </si>
  <si>
    <t>Statistics</t>
  </si>
  <si>
    <t>United States Government &amp; Politics</t>
  </si>
  <si>
    <t>PSC 1011</t>
  </si>
  <si>
    <t>American Government</t>
  </si>
  <si>
    <t>United States History</t>
  </si>
  <si>
    <t>HIS 1210</t>
  </si>
  <si>
    <t>U.S. History to Reconstruction</t>
  </si>
  <si>
    <t>HIS 1210, 1220</t>
  </si>
  <si>
    <t>U.S. History to Reconstruction, U.S. History since Civil War</t>
  </si>
  <si>
    <t>World History</t>
  </si>
  <si>
    <t>HIS 1110, 1120</t>
  </si>
  <si>
    <t>The World: Antiquity-1500, The World: 1500-Present</t>
  </si>
  <si>
    <t>No longer offered</t>
  </si>
  <si>
    <t>World History: Modern</t>
  </si>
  <si>
    <t>HIS 1120</t>
  </si>
  <si>
    <t>The World: 1500-Present</t>
  </si>
  <si>
    <t>https://apcentral.collegeboard.org/courses</t>
  </si>
  <si>
    <t>No longer offer Computer Science AB/ new course to look at is Computer Science Principles</t>
  </si>
  <si>
    <t>French Literature is no longer offered</t>
  </si>
  <si>
    <t>Spanish Lit is no longer offered -Spanish Literature &amp; Culture is still offered.  From 2016 CCCS Matrix</t>
  </si>
  <si>
    <t>BIO &amp; CHE without Labs is no longer offered</t>
  </si>
  <si>
    <t>Banner Codes</t>
  </si>
  <si>
    <t>CLEP Exam</t>
  </si>
  <si>
    <t>PLCLEP</t>
  </si>
  <si>
    <t>American Literature</t>
  </si>
  <si>
    <t>LIT 2011</t>
  </si>
  <si>
    <t>American Lit to Civil War</t>
  </si>
  <si>
    <t>Analyzing and Interpreting Literature</t>
  </si>
  <si>
    <t>Introduction to Literature I</t>
  </si>
  <si>
    <t>GTP 9092</t>
  </si>
  <si>
    <t>Nat and Phys Science no Lab</t>
  </si>
  <si>
    <t>GT-SC2</t>
  </si>
  <si>
    <t>Calculus</t>
  </si>
  <si>
    <t>College Composition</t>
  </si>
  <si>
    <t>ENG 1021, 1022</t>
  </si>
  <si>
    <t>English Composition I, II</t>
  </si>
  <si>
    <t>GT-CO1, GT-CO2</t>
  </si>
  <si>
    <t>College Composition Modular (w/out essay)</t>
  </si>
  <si>
    <t>College Mathematics</t>
  </si>
  <si>
    <t>MAT 1240</t>
  </si>
  <si>
    <t>Math for Liberal Arts</t>
  </si>
  <si>
    <t>English Literature</t>
  </si>
  <si>
    <t>LIT 2021</t>
  </si>
  <si>
    <t>British Literature to 1770</t>
  </si>
  <si>
    <t>Financial Accounting</t>
  </si>
  <si>
    <t>ACC 1001</t>
  </si>
  <si>
    <t>Fundamentals of Accounting</t>
  </si>
  <si>
    <t>French Language (Level 1)</t>
  </si>
  <si>
    <t>French Language (Level 2)</t>
  </si>
  <si>
    <t>French Language I, II, III</t>
  </si>
  <si>
    <t>German Language (Level 1)</t>
  </si>
  <si>
    <t>German Language (Level 2)</t>
  </si>
  <si>
    <t>German Language I, II, III</t>
  </si>
  <si>
    <t>History of the United States I: Early Colonization to 1877</t>
  </si>
  <si>
    <t>History of the United States II: 1865 to the Present</t>
  </si>
  <si>
    <t>HIS 1220</t>
  </si>
  <si>
    <t>U.S. History since Civil War</t>
  </si>
  <si>
    <t>Human Growth and Development</t>
  </si>
  <si>
    <t>PSY 2440</t>
  </si>
  <si>
    <t>Humanities</t>
  </si>
  <si>
    <t>HUM 1021</t>
  </si>
  <si>
    <t>Early Civilizations</t>
  </si>
  <si>
    <t>Information Systems</t>
  </si>
  <si>
    <t>Introduction to Computer Information Systems</t>
  </si>
  <si>
    <t>Information Systems and Computer Applications</t>
  </si>
  <si>
    <t>Archived. Exam no longer available. Exam name changed to Information Systems</t>
  </si>
  <si>
    <t>Introduction to Educational Psychology</t>
  </si>
  <si>
    <t>Introductory Psychology</t>
  </si>
  <si>
    <t>Introductory Sociology I</t>
  </si>
  <si>
    <t>SOC 1001</t>
  </si>
  <si>
    <t>Introduction to Sociology I</t>
  </si>
  <si>
    <t>Natural Sciences</t>
  </si>
  <si>
    <t>Principles of Marketing</t>
  </si>
  <si>
    <t>MAR 2016</t>
  </si>
  <si>
    <t>Social Sciences and History</t>
  </si>
  <si>
    <t>GTP 9086</t>
  </si>
  <si>
    <t>History</t>
  </si>
  <si>
    <t>Spanish Language (Level 1)</t>
  </si>
  <si>
    <t>Spanish Language (Level 2)</t>
  </si>
  <si>
    <t>Spanish Language with Writing (Level 1)</t>
  </si>
  <si>
    <t>SPA 1011, 1012</t>
  </si>
  <si>
    <t>Spanish Language I, II</t>
  </si>
  <si>
    <t>Spanish Language with Writing (Level 2)</t>
  </si>
  <si>
    <t>SPA 1011, 1012, 2011, 2012</t>
  </si>
  <si>
    <t>Spanish Language I, II, III, IV</t>
  </si>
  <si>
    <t>Western Civilization I: Ancient Near East to 1648</t>
  </si>
  <si>
    <t>Western Civilization: Antiquity-1650</t>
  </si>
  <si>
    <t>Western Civilization II: 1648 to Present</t>
  </si>
  <si>
    <t>HIS 1320</t>
  </si>
  <si>
    <t>Western Civilization: 1650-Present</t>
  </si>
  <si>
    <t>DLPT Exams</t>
  </si>
  <si>
    <t>DLPT Exam</t>
  </si>
  <si>
    <t>gtPathway</t>
  </si>
  <si>
    <t>Review Candence</t>
  </si>
  <si>
    <t>PLDLPT</t>
  </si>
  <si>
    <t>DLPT5, Listening (3): Norwegian, Spanish</t>
  </si>
  <si>
    <t>DLPT5, Reading, (3): Norwegian, Spanish</t>
  </si>
  <si>
    <t>DLPT5, Speaking, (3): Norwegian, Spanish</t>
  </si>
  <si>
    <t>DLPT5, Listening, (3+): Norwegian, Spanish</t>
  </si>
  <si>
    <t>DLPT5, Reading, (3+): Norwegian, Spanish</t>
  </si>
  <si>
    <t>DLPT5, Speaking, (3+): Norwegian, Spanish</t>
  </si>
  <si>
    <t>DLPT5, Listening (4): Norwegian, Spanish</t>
  </si>
  <si>
    <t>DLPT5, Reading, (4): Norwegian, Spanish</t>
  </si>
  <si>
    <t>DLPT5, Speaking, (4): Norwegian, Spanish</t>
  </si>
  <si>
    <t>DSST Exam</t>
  </si>
  <si>
    <t>PLDSST</t>
  </si>
  <si>
    <t>A History of the Vietnam War</t>
  </si>
  <si>
    <t>Art of the Western World</t>
  </si>
  <si>
    <t>Art/Music/Theatre/Dance</t>
  </si>
  <si>
    <t>Astronomy</t>
  </si>
  <si>
    <t>Business Ethics and Society</t>
  </si>
  <si>
    <t>MAN 1002</t>
  </si>
  <si>
    <t>Ethics and Values</t>
  </si>
  <si>
    <t>Criminal Justice</t>
  </si>
  <si>
    <t>CRJ 1010</t>
  </si>
  <si>
    <t>Introduction to Criminal Justice</t>
  </si>
  <si>
    <t>50/400</t>
  </si>
  <si>
    <t>Ethics in America</t>
  </si>
  <si>
    <t>PHI 1012</t>
  </si>
  <si>
    <t>Ethics</t>
  </si>
  <si>
    <t>Foundations of Education</t>
  </si>
  <si>
    <t>EDU 2211</t>
  </si>
  <si>
    <t>Introduction to Education</t>
  </si>
  <si>
    <t>Fundamentals of College Algebra</t>
  </si>
  <si>
    <t>General Anthropology</t>
  </si>
  <si>
    <t>ANT 1001</t>
  </si>
  <si>
    <t>Cultural Anthropology</t>
  </si>
  <si>
    <t>Health &amp; Human Development</t>
  </si>
  <si>
    <t>History of the Soviet Union</t>
  </si>
  <si>
    <t>History of the Soviet Union (prev. Rise and Fall of the Soviet Union)</t>
  </si>
  <si>
    <t>HIS 2320</t>
  </si>
  <si>
    <t>History of Modern Russia</t>
  </si>
  <si>
    <t>Intro to Geography (prev. Human/Cultural Geography)</t>
  </si>
  <si>
    <t>GEO 1005</t>
  </si>
  <si>
    <t>World Regional Geography</t>
  </si>
  <si>
    <t>Introduction to Geology</t>
  </si>
  <si>
    <t>Introduction to Law Enforcement</t>
  </si>
  <si>
    <t>CRJ 1025</t>
  </si>
  <si>
    <t>Policing Systems</t>
  </si>
  <si>
    <t>Introduction to World Religions</t>
  </si>
  <si>
    <t>PHI 1015</t>
  </si>
  <si>
    <t>World Religions: West</t>
  </si>
  <si>
    <t>Lifespan Developmental Psychology</t>
  </si>
  <si>
    <t>Management Information Systems</t>
  </si>
  <si>
    <t>Principles of Advanced English Composition</t>
  </si>
  <si>
    <t>Principles of Finance</t>
  </si>
  <si>
    <t>FIN 1010</t>
  </si>
  <si>
    <t>Introduction to Finance</t>
  </si>
  <si>
    <t xml:space="preserve">Principles of Physical Science </t>
  </si>
  <si>
    <t>Principles of Statistics</t>
  </si>
  <si>
    <t>Substance Abuse (formerly Drug and Alcohol Abuse)</t>
  </si>
  <si>
    <t>Technical Writing</t>
  </si>
  <si>
    <t>ENG 1031</t>
  </si>
  <si>
    <t>Technical Writing I</t>
  </si>
  <si>
    <t>The Civil War &amp; Reconstruction</t>
  </si>
  <si>
    <t>HIS 2140</t>
  </si>
  <si>
    <t>Civil War Era American History</t>
  </si>
  <si>
    <t>Exam Name</t>
  </si>
  <si>
    <t>Minimum Score</t>
  </si>
  <si>
    <t>PLGED</t>
  </si>
  <si>
    <t>Mathematical Reasoning</t>
  </si>
  <si>
    <t>MAT  1340</t>
  </si>
  <si>
    <t>Reasoning Through Language Arts</t>
  </si>
  <si>
    <t>HUM 9099</t>
  </si>
  <si>
    <t>GED College Humanities Credit</t>
  </si>
  <si>
    <t>Sciences</t>
  </si>
  <si>
    <t>SCI 1005</t>
  </si>
  <si>
    <t>Science in Society</t>
  </si>
  <si>
    <t>Social Sciences</t>
  </si>
  <si>
    <t>ECO 1001</t>
  </si>
  <si>
    <t>Economics of Social Issues</t>
  </si>
  <si>
    <t>PLIB</t>
  </si>
  <si>
    <t>20th Century World History - European HL</t>
  </si>
  <si>
    <t>HIS 1310,1320</t>
  </si>
  <si>
    <t>20th Century World History SL</t>
  </si>
  <si>
    <t>HIS 1110</t>
  </si>
  <si>
    <t>The World: Antiquity-1500</t>
  </si>
  <si>
    <t>20th Century World History- the Americas HL</t>
  </si>
  <si>
    <t>Applications and Interpretations SL</t>
  </si>
  <si>
    <t>Math for the Liberal Arts</t>
  </si>
  <si>
    <t>Applications and Interpretations HL</t>
  </si>
  <si>
    <t>MAT 1240, 1260</t>
  </si>
  <si>
    <t>Math for the Liberal Arts, Intro. to Statistics</t>
  </si>
  <si>
    <t>Analysis and Approaches SL</t>
  </si>
  <si>
    <t>Analysis and Approaches HL</t>
  </si>
  <si>
    <t>MAT 1340/1420, or MAT 1440</t>
  </si>
  <si>
    <t>College Algebra and College Trigonometry -or- Pre-Calculus</t>
  </si>
  <si>
    <t>7 or 5</t>
  </si>
  <si>
    <t>MAT 1340/1420, or MAT 1440/2410</t>
  </si>
  <si>
    <t>College Algebra and College Trigonometry -or- Pre-Calculus and Calculus</t>
  </si>
  <si>
    <t>7 or 10</t>
  </si>
  <si>
    <t>Biology SL</t>
  </si>
  <si>
    <t>General College Biology I w/Lab</t>
  </si>
  <si>
    <t>Biology HL</t>
  </si>
  <si>
    <t>Business Management HL</t>
  </si>
  <si>
    <t>Chemistry SL</t>
  </si>
  <si>
    <t>Chemistry HL</t>
  </si>
  <si>
    <t>Dance HL</t>
  </si>
  <si>
    <t>DAN 1025</t>
  </si>
  <si>
    <t>Dance Appreciation</t>
  </si>
  <si>
    <t>Economics SL</t>
  </si>
  <si>
    <t>Economics HL</t>
  </si>
  <si>
    <t>ECO 2001, 2002</t>
  </si>
  <si>
    <t>Principles of Macroeconomics, Principles of Microeconomics</t>
  </si>
  <si>
    <t>English A Language and Literature HL</t>
  </si>
  <si>
    <t>English Composition I,  English Composition II</t>
  </si>
  <si>
    <t>English A Literature SL</t>
  </si>
  <si>
    <t>English A Literature HL</t>
  </si>
  <si>
    <t>LIT 1015, ENG 1021</t>
  </si>
  <si>
    <t>Introduction to Literature I, English Composition I</t>
  </si>
  <si>
    <t>GT-AH2, GT-CO1</t>
  </si>
  <si>
    <t>Environmental Systems and Societies SL</t>
  </si>
  <si>
    <t>Environmental Systems and Societies HL</t>
  </si>
  <si>
    <t>Environmental Science w/Lab</t>
  </si>
  <si>
    <t>Geography SL</t>
  </si>
  <si>
    <t>Geography HL</t>
  </si>
  <si>
    <t>GEO 1005, 1006</t>
  </si>
  <si>
    <t>World Regional Geography, Human Geography</t>
  </si>
  <si>
    <t>Global Politics HL</t>
  </si>
  <si>
    <t>PSC 2005</t>
  </si>
  <si>
    <t>International Relations</t>
  </si>
  <si>
    <t>History of the Americas HL</t>
  </si>
  <si>
    <t>Language A: French HL</t>
  </si>
  <si>
    <t>FRE 1011, 1012, 2011, 2012</t>
  </si>
  <si>
    <t>French Language I, II, III, IV</t>
  </si>
  <si>
    <t>Language A: German HL</t>
  </si>
  <si>
    <t>GER 1011, 1012, 2011, 2012</t>
  </si>
  <si>
    <t>German Language I, II, III, IV</t>
  </si>
  <si>
    <t>Language A: Spanish HL</t>
  </si>
  <si>
    <t>Language B: Chinese SL</t>
  </si>
  <si>
    <t>Chinese Language I, II</t>
  </si>
  <si>
    <t>Language B: Chinese HL</t>
  </si>
  <si>
    <t>Language B: French SL</t>
  </si>
  <si>
    <t>French Language I, II</t>
  </si>
  <si>
    <t>Language B: French HL</t>
  </si>
  <si>
    <t>Language B: German SL</t>
  </si>
  <si>
    <t>German Language I, II</t>
  </si>
  <si>
    <t>Language B: German HL</t>
  </si>
  <si>
    <t>Language B: Japanese SL</t>
  </si>
  <si>
    <t>Japanese Language I, II, III</t>
  </si>
  <si>
    <t>Language B: Japanese HL</t>
  </si>
  <si>
    <t>Language B: Spanish SL</t>
  </si>
  <si>
    <t>Language B: Spanish HL</t>
  </si>
  <si>
    <t>Mathematics SL</t>
  </si>
  <si>
    <t>Mathematics HL</t>
  </si>
  <si>
    <t>Math Studies SL</t>
  </si>
  <si>
    <t>Music SL  Solo Performing</t>
  </si>
  <si>
    <t>MUS 1020</t>
  </si>
  <si>
    <t>Music Appreciation</t>
  </si>
  <si>
    <t>Music SL Creating</t>
  </si>
  <si>
    <t>Music SL Group Performance</t>
  </si>
  <si>
    <t>Music HL</t>
  </si>
  <si>
    <t>MUS 1020, 1010, 1041</t>
  </si>
  <si>
    <t>Music Appreciation, Private Instruction, Music Theory I</t>
  </si>
  <si>
    <t>Philosophy SL</t>
  </si>
  <si>
    <t>PHI 1011</t>
  </si>
  <si>
    <t>Introduction to Philosophy</t>
  </si>
  <si>
    <t>Philosophy HL</t>
  </si>
  <si>
    <t>Physics SL</t>
  </si>
  <si>
    <t>Physics: Algebra Based I w/Lab</t>
  </si>
  <si>
    <t>Physics HL</t>
  </si>
  <si>
    <t>PHY 1111, 1112</t>
  </si>
  <si>
    <t>Physics: Algebra Based I w/Lab, Physics: Algebra Based II w/Lab</t>
  </si>
  <si>
    <t>Psychology SL</t>
  </si>
  <si>
    <t>PSY 1001</t>
  </si>
  <si>
    <t>General Psychology I</t>
  </si>
  <si>
    <t>Psychology HL</t>
  </si>
  <si>
    <t xml:space="preserve">Social and Cultural Anthropology SL </t>
  </si>
  <si>
    <t>Social and Cultural Anthropology HL</t>
  </si>
  <si>
    <t>Spanish B SL</t>
  </si>
  <si>
    <t>Theatre SL</t>
  </si>
  <si>
    <t>THE 1005</t>
  </si>
  <si>
    <t>Theatre Appreciation</t>
  </si>
  <si>
    <t xml:space="preserve">Theatre HL </t>
  </si>
  <si>
    <t>Visual Arts SL</t>
  </si>
  <si>
    <t>Visual Arts HL</t>
  </si>
  <si>
    <t>English A Language &amp; Literature SL</t>
  </si>
  <si>
    <t>PLUXL</t>
  </si>
  <si>
    <t>Abnormal Psychology</t>
  </si>
  <si>
    <t>PSY 2552</t>
  </si>
  <si>
    <t>C</t>
  </si>
  <si>
    <t>Anatomy and Physiology I, II w/Lab</t>
  </si>
  <si>
    <t>BIO 2101, 2102</t>
  </si>
  <si>
    <t>Human Anatomy and Physiology I, II w/Lab</t>
  </si>
  <si>
    <t>Ethics: Theory and Practice</t>
  </si>
  <si>
    <t>Life Span Developmental Psychology</t>
  </si>
  <si>
    <t>Research Methods in Psychology</t>
  </si>
  <si>
    <t>PSY 2000</t>
  </si>
  <si>
    <t>Research Methodology</t>
  </si>
  <si>
    <t>Social Psychology</t>
  </si>
  <si>
    <t>PSY 2221</t>
  </si>
  <si>
    <t>Issuing Organization</t>
  </si>
  <si>
    <t>Course Number(s)</t>
  </si>
  <si>
    <t>Credit Hours</t>
  </si>
  <si>
    <t>PLIC</t>
  </si>
  <si>
    <t>Any Associate-Level database certification or higher</t>
  </si>
  <si>
    <t>Oracle</t>
  </si>
  <si>
    <t>CIS 2040</t>
  </si>
  <si>
    <t>Database Design and Development</t>
  </si>
  <si>
    <t>Any Information Technology or application certification</t>
  </si>
  <si>
    <t>CIS 1010</t>
  </si>
  <si>
    <t>Introduction to Computing Technology</t>
  </si>
  <si>
    <t>Autodesk Certified Professional in AutoCAD</t>
  </si>
  <si>
    <t>Pearson Vue</t>
  </si>
  <si>
    <t>CAD 1101, 1102</t>
  </si>
  <si>
    <t>Computer Aided Drafting/2D I, II</t>
  </si>
  <si>
    <t>Autodesk Certified Professional in Revit</t>
  </si>
  <si>
    <t>CAD 2220, 2221</t>
  </si>
  <si>
    <t>Revit Architecture, Advanced Revit</t>
  </si>
  <si>
    <t>Certified Coding Specialist - Physician-Based (CCS-P)</t>
  </si>
  <si>
    <t>American Health Information Management Association (AHIMA)</t>
  </si>
  <si>
    <t>HIT 2041</t>
  </si>
  <si>
    <t>CPT Coding Basic Priciples</t>
  </si>
  <si>
    <t>1 year</t>
  </si>
  <si>
    <t>Certified Coding Specialist (CCS)</t>
  </si>
  <si>
    <t>HIT 2020, 2021, 2031</t>
  </si>
  <si>
    <t>ICD Coding I, II, III</t>
  </si>
  <si>
    <t>Certified in Risk and Information Systems Control (CRISC)</t>
  </si>
  <si>
    <t>Information Systems Audit and Control Association (ISACA)</t>
  </si>
  <si>
    <t>CNG 2056</t>
  </si>
  <si>
    <t>Vulnerability Assessment I</t>
  </si>
  <si>
    <t>Certified Information Security Manager (CISM)</t>
  </si>
  <si>
    <t>Certified Information Systems Auditor (CISA)</t>
  </si>
  <si>
    <t>Certified Internet Web (CIW) Database Design Specialist</t>
  </si>
  <si>
    <t>Certification Partners LLC</t>
  </si>
  <si>
    <t>Certified Network Associate (CCNA)</t>
  </si>
  <si>
    <t>Cisco</t>
  </si>
  <si>
    <t>CNG 2060, 2061, 2062, 2063 or CNG 1124, 2160, 2161, 2162</t>
  </si>
  <si>
    <t>CISCO Network Associate I - III</t>
  </si>
  <si>
    <t>Certified Professional Coder (CPC)</t>
  </si>
  <si>
    <t>Association of Professional Coders (AAPC)</t>
  </si>
  <si>
    <t>Certiport Autodesk Certified User AutoCAD</t>
  </si>
  <si>
    <t>CAD 1101</t>
  </si>
  <si>
    <t>Computer Aided Drafting/2D I</t>
  </si>
  <si>
    <t>Certiport Autodesk Certified User Fusion</t>
  </si>
  <si>
    <t>CAD 2464</t>
  </si>
  <si>
    <t>Autodesk Fusion</t>
  </si>
  <si>
    <t>Certiport Autodesk Certified User Revit Architecture</t>
  </si>
  <si>
    <t>CAD 2220</t>
  </si>
  <si>
    <t>Revit Architecture</t>
  </si>
  <si>
    <t>Certiport IC3 Digital Literacy Certification (Global Standard 6)</t>
  </si>
  <si>
    <t>CIS 1018</t>
  </si>
  <si>
    <t xml:space="preserve">Introduction to PC Applications </t>
  </si>
  <si>
    <t>Child Development Associate (CDA)</t>
  </si>
  <si>
    <t>Council for Professional Recognition</t>
  </si>
  <si>
    <t>ECE 1011</t>
  </si>
  <si>
    <t>Introduction to Early Childhood Education</t>
  </si>
  <si>
    <t>CompTIA A+ Certification</t>
  </si>
  <si>
    <t>CompTIA</t>
  </si>
  <si>
    <t>CNG 1021</t>
  </si>
  <si>
    <t>Computer Technician I: A+</t>
  </si>
  <si>
    <t>CNG 1022</t>
  </si>
  <si>
    <t>Computer Technician II: A+</t>
  </si>
  <si>
    <t>CompTia A+ Core 1</t>
  </si>
  <si>
    <t>CNG 1016</t>
  </si>
  <si>
    <t>Microcomputer Hardware</t>
  </si>
  <si>
    <t>CompTia A+ Core 1 and Core 2</t>
  </si>
  <si>
    <t>CNG 1020</t>
  </si>
  <si>
    <t>A+ certification Prep</t>
  </si>
  <si>
    <t>CompTIA Cloud Essentials+ Certification</t>
  </si>
  <si>
    <t>CNG 1042</t>
  </si>
  <si>
    <t>Intoduction to Cloud Computing</t>
  </si>
  <si>
    <t>CompTIA Cloud+ Certification</t>
  </si>
  <si>
    <t>CNG 1042, 2042</t>
  </si>
  <si>
    <t>Introduction to Cloud Computing, Cloud Computing</t>
  </si>
  <si>
    <t>CompTIA Cybersecurity Analyst (CySA+)</t>
  </si>
  <si>
    <t>CNG 2057</t>
  </si>
  <si>
    <t>Network Defense and Counter Measures</t>
  </si>
  <si>
    <t>CompTIA IT Fundamentals
Microsoft Certified Professional + CompTIA Linux Network Professional (CLNP)</t>
  </si>
  <si>
    <t>CIS 1024</t>
  </si>
  <si>
    <t>Introduction to Operating Systems</t>
  </si>
  <si>
    <t>Retired in July 2025.  Student may receive credit if taken prior to certification being retired.</t>
  </si>
  <si>
    <t>CompTIA Linux+ Certification</t>
  </si>
  <si>
    <t>CIS 2023 or CNG 2001</t>
  </si>
  <si>
    <t>Linux or Linux Configuration:(OS)</t>
  </si>
  <si>
    <t>CompTia Network+ Certification</t>
  </si>
  <si>
    <t>CNG 1001</t>
  </si>
  <si>
    <t>Networking Fundamentals</t>
  </si>
  <si>
    <t>CompTIA PenTest+ Certification</t>
  </si>
  <si>
    <t>CompTIA PenTest+
Certified Ethical Hacker</t>
  </si>
  <si>
    <t>CNG 2056 or 2057</t>
  </si>
  <si>
    <t>Vulnerability Assessment I and/or Network Defense and Counter Measures</t>
  </si>
  <si>
    <t>CompTIA Project+ Certification</t>
  </si>
  <si>
    <t>CIS 2002</t>
  </si>
  <si>
    <t>Automated Project Management</t>
  </si>
  <si>
    <t/>
  </si>
  <si>
    <t>CompTIA Security +</t>
  </si>
  <si>
    <t>CNG 1031 and CNG 1032</t>
  </si>
  <si>
    <t>Principles of Information Assurance, Network Security Fundamentals</t>
  </si>
  <si>
    <t>CompTIA Security + 
Cyber Security Fundamentals (formerly known as Information Assurance Fundamentals)</t>
  </si>
  <si>
    <t>CompTIA Security Analytics Professional (CSAP)</t>
  </si>
  <si>
    <t>CNG 1031, 2057</t>
  </si>
  <si>
    <t>Principles of Information Assurance, Network Defense and Counter Measures</t>
  </si>
  <si>
    <t>CompTIA Security+ Certification</t>
  </si>
  <si>
    <t>CNG 1031 and/or 1032</t>
  </si>
  <si>
    <t>Principles of Information Assurance and/or Network Security Fundamentals</t>
  </si>
  <si>
    <t>CompTIA Tech+</t>
  </si>
  <si>
    <t>Computer Hacking Forensic Investigator (CHFI)</t>
  </si>
  <si>
    <t>EC-Council</t>
  </si>
  <si>
    <t>CNG 2058 and CNG 3050</t>
  </si>
  <si>
    <t>Digital Forensics and Cyber Forensics</t>
  </si>
  <si>
    <t>Electrician Apprenticeship</t>
  </si>
  <si>
    <t>African American Trade Association (AATA)</t>
  </si>
  <si>
    <t>EIC 1000, 1202, 1203, 1211, 1212, 1860, 1861, 1201, 1103, 1002, 1260, 1812, 2029</t>
  </si>
  <si>
    <t>Electrical Construction and Planning, DC Circuit Fundamentals, AC Circuit FundamentalsElectrical Installations I, II, National Electrical Code I, II, Basics of AC &amp; DC Electricity, Basics of AC &amp; DC Electricity, Electrical Principles and Applied Calculations, Electrical Instruments &amp; Measurements, National Electric Code 2011, AC &amp; DC Variable Speed Drive</t>
  </si>
  <si>
    <t>Enterprise Vulnerability Assessor</t>
  </si>
  <si>
    <t>Global Information Assurance Certification (GIAC)</t>
  </si>
  <si>
    <t>Entrepreneurship and Small Business (ESB)</t>
  </si>
  <si>
    <t>Certiport</t>
  </si>
  <si>
    <t>MAN 1060, 2016</t>
  </si>
  <si>
    <t>Entrepreneurship and Small Business Management</t>
  </si>
  <si>
    <t>Expanding Quality in Infant Toddler Care (EQIT)</t>
  </si>
  <si>
    <t xml:space="preserve">Colorado Department of Early Childhood </t>
  </si>
  <si>
    <t>ECE 1111</t>
  </si>
  <si>
    <t>Infant/Toddler Theory/Practice</t>
  </si>
  <si>
    <t>Only available to students who received the certification from July 1, 2022 to present.  Certification must state "This certificate verifies that the above-named individual has successfully completed all requirements of the Expanding Quality in Infant Toddler (EQIT) Care course and the EQIT Credit for Prior Learning Portfolio. It may be presented to Colorado Institutions of Higher Education for use in earning credit for prior learning for Infant and Toddler Theory and Practice or the equivalent college course."</t>
  </si>
  <si>
    <t>Financial Education Microcredential</t>
  </si>
  <si>
    <t>Colorado Skills Institute</t>
  </si>
  <si>
    <t>BUS 1016</t>
  </si>
  <si>
    <t>Personal Finance</t>
  </si>
  <si>
    <t>Information Technology (IT) Support Professional Certificate</t>
  </si>
  <si>
    <t>Google</t>
  </si>
  <si>
    <t>CIS 1015, CIS 1024, and CNG 1001</t>
  </si>
  <si>
    <t>Introduction to Computer Information Systems, Introduction to Operating Systems, Networking Fundamentals</t>
  </si>
  <si>
    <t>Internet Crime Comliant Center (IC3) Digital Literacy Certification, Global Standard 6</t>
  </si>
  <si>
    <t>Introduction to Engineering</t>
  </si>
  <si>
    <t>EGG 1000</t>
  </si>
  <si>
    <t>2 yaers</t>
  </si>
  <si>
    <t>Linux Professional Institute (LPI) Linux Professional Institute Certification Level 3 (LPIC-3) or Higher</t>
  </si>
  <si>
    <t>CNG 2001 and CNG 2002</t>
  </si>
  <si>
    <t>Linux Configuration and Unix/Linux Server Admin</t>
  </si>
  <si>
    <t>Linux Professional Institute Certification 2 (LPIC-2)</t>
  </si>
  <si>
    <t>Linux Professional Institute</t>
  </si>
  <si>
    <t>Microsoft Office Specialist (MOS) Access</t>
  </si>
  <si>
    <t>CIS 1045</t>
  </si>
  <si>
    <t>Complete PC Database</t>
  </si>
  <si>
    <t>Expired in 2024.  Must have earned this credential 2024 or prior to receive credit.</t>
  </si>
  <si>
    <t>Microsoft Office Specialist (MOS) Outlook
Certiport Outlook exam</t>
  </si>
  <si>
    <t>CIS 1040</t>
  </si>
  <si>
    <t>Microsoft Outlook</t>
  </si>
  <si>
    <t>Microsoft Office Specialist (MOS) Word Associate or higher
Certiport Word exam</t>
  </si>
  <si>
    <t>CIS 1035</t>
  </si>
  <si>
    <t>Complete PC Word Processing</t>
  </si>
  <si>
    <t>Microsoft Office Specialist Excel</t>
  </si>
  <si>
    <t>CIS 1055</t>
  </si>
  <si>
    <t>PC Spreadsheet Concepts (Excel)</t>
  </si>
  <si>
    <t>Microsoft Office Specialist PowerPoint</t>
  </si>
  <si>
    <t>CIS 1065</t>
  </si>
  <si>
    <t>Complete Presentation Graphics (PowerPoint)</t>
  </si>
  <si>
    <t>Microsoft Office Specialist Word</t>
  </si>
  <si>
    <t>Complete PC Word Processing (Word)</t>
  </si>
  <si>
    <t>Montessori Teacher Education Program Certification</t>
  </si>
  <si>
    <t>Any MACTE Accredited Institution</t>
  </si>
  <si>
    <t>ECE 1011, ECE 1031, ECE 1045, ECE 2381, ECE 2621</t>
  </si>
  <si>
    <t>Introduction to Early Childhood Education, Guidance Strategies for Young Children, Introduction to Early Childhood Techniques, Child Growth and Development, Curriculum Methods in ECE</t>
  </si>
  <si>
    <t>This is awarded for completion of any 0-8 teacher training.  A list of MACTE recognized organization can be found here: https://www.macte.org/affiliates-recognized-organizations/</t>
  </si>
  <si>
    <t>Montessori Teacher Education Program Certification + Completion of Montessori Nido/Toddler or Infant/Toddler Guide program</t>
  </si>
  <si>
    <t>ECE 1011, ECE 1031, ECE 1045, ECE 1111, ECE 2381, ECE 2621</t>
  </si>
  <si>
    <t>Introduction to Early Childhood Education, Guidance Strategies for Young Children, Introduction to Early Childhood Techniques, Infant/Toddler Theory and Practice, Child Growth and Development, Curriculum Methods in ECE</t>
  </si>
  <si>
    <t>Occupational Safety and Health Administration (OSHA) 10 hour Construction Industry Standards</t>
  </si>
  <si>
    <t>OSHA</t>
  </si>
  <si>
    <t>OSH 1310</t>
  </si>
  <si>
    <t>10HR Construction Industry Stnds</t>
  </si>
  <si>
    <t xml:space="preserve">Occupational Safety and Health Administration (OSHA) 30 Hour Construction Industry Standards </t>
  </si>
  <si>
    <t>OSH 1311</t>
  </si>
  <si>
    <t>30HR Construction Industry Stnds</t>
  </si>
  <si>
    <t>Oracle certifications - 1Z0-061 AND 1Z0-062</t>
  </si>
  <si>
    <t>CIS 2046</t>
  </si>
  <si>
    <t>Database Administration</t>
  </si>
  <si>
    <t>Professional Certified Marketer (PCM)</t>
  </si>
  <si>
    <t>The American Marketing Association</t>
  </si>
  <si>
    <t>Pyramid Model</t>
  </si>
  <si>
    <t>Pyramid Model Consortium</t>
  </si>
  <si>
    <t>ECE 1031</t>
  </si>
  <si>
    <t>Guidance Strategies for Young Children</t>
  </si>
  <si>
    <t>Qualified Behavioral Health Assistant Bootcamp</t>
  </si>
  <si>
    <t>PTE 1010, BEH 1001, 1030, and 2030</t>
  </si>
  <si>
    <t>Int Behav Health Care and Well, MHCI: Preparedness and Empathy, Beh Hlth Case Man &amp; Clin Doc, Applied Ther Com Skills</t>
  </si>
  <si>
    <t>ServeSafe Food Production Manager Certification</t>
  </si>
  <si>
    <t>CUA 1001</t>
  </si>
  <si>
    <t>Food Safety and Sanitation</t>
  </si>
  <si>
    <t>Solidworks CAD Design Associate (CSWA)</t>
  </si>
  <si>
    <t>SolidWorks</t>
  </si>
  <si>
    <t>CAD 2455</t>
  </si>
  <si>
    <t>Solidworks Mechanical</t>
  </si>
  <si>
    <t>Solidworks CAD Design Professional (CSWP)</t>
  </si>
  <si>
    <t>CAD 2456</t>
  </si>
  <si>
    <t>Advanced Solidworks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</si>
</sst>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45">
    <font>
      <sz val="11"/>
      <color theme="1"/>
      <name val="Calibri"/>
      <family val="2"/>
      <scheme val="minor"/>
    </font>
    <font>
      <u/>
      <sz val="11"/>
      <color theme="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tint="0.24994659260841701"/>
      <name val="Calibri"/>
      <family val="2"/>
      <scheme val="minor"/>
    </font>
    <font>
      <b/>
      <sz val="22"/>
      <color theme="1" tint="0.24994659260841701"/>
      <name val="Calibri Light"/>
      <family val="2"/>
      <scheme val="major"/>
    </font>
    <font>
      <b/>
      <sz val="18"/>
      <color theme="0"/>
      <name val="Calibri Light"/>
      <family val="2"/>
      <scheme val="major"/>
    </font>
    <font>
      <sz val="11"/>
      <color theme="1" tint="0.24994659260841701"/>
      <name val="Calibri Light"/>
      <family val="2"/>
      <scheme val="major"/>
    </font>
    <font>
      <u/>
      <sz val="9"/>
      <color theme="10"/>
      <name val="Calibri"/>
      <family val="2"/>
      <scheme val="minor"/>
    </font>
    <font>
      <sz val="18"/>
      <color theme="1"/>
      <name val="Calibri Light"/>
      <family val="2"/>
      <scheme val="major"/>
    </font>
    <font>
      <sz val="11"/>
      <color theme="1"/>
      <name val="Calibri Light"/>
      <family val="2"/>
      <scheme val="major"/>
    </font>
    <font>
      <u/>
      <sz val="11"/>
      <color theme="10"/>
      <name val="Calibri Light"/>
      <family val="2"/>
      <scheme val="major"/>
    </font>
    <font>
      <sz val="14"/>
      <color theme="3" tint="-0.249977111117893"/>
      <name val="Calibri Light"/>
      <family val="2"/>
      <scheme val="major"/>
    </font>
    <font>
      <sz val="14"/>
      <color theme="1"/>
      <name val="Calibri Light"/>
      <family val="2"/>
      <scheme val="major"/>
    </font>
    <font>
      <b/>
      <sz val="14"/>
      <color theme="1"/>
      <name val="Calibri Light"/>
      <family val="2"/>
      <scheme val="major"/>
    </font>
    <font>
      <b/>
      <sz val="14"/>
      <color theme="3"/>
      <name val="Calibri Light"/>
      <family val="2"/>
      <scheme val="major"/>
    </font>
    <font>
      <b/>
      <u/>
      <sz val="10"/>
      <color theme="1"/>
      <name val="Calibri Light"/>
      <family val="2"/>
      <scheme val="major"/>
    </font>
    <font>
      <sz val="14"/>
      <color theme="6" tint="0.39997558519241921"/>
      <name val="Calibri Light"/>
      <family val="2"/>
      <scheme val="major"/>
    </font>
    <font>
      <b/>
      <sz val="10"/>
      <color theme="1"/>
      <name val="Calibri Light"/>
      <family val="2"/>
      <scheme val="major"/>
    </font>
    <font>
      <sz val="10"/>
      <color theme="1"/>
      <name val="Calibri Light"/>
      <family val="2"/>
      <scheme val="major"/>
    </font>
    <font>
      <b/>
      <sz val="14"/>
      <color theme="0"/>
      <name val="Calibri Light"/>
      <family val="2"/>
      <scheme val="major"/>
    </font>
    <font>
      <u/>
      <sz val="12"/>
      <color theme="10"/>
      <name val="Calibri Light"/>
      <family val="2"/>
      <scheme val="major"/>
    </font>
    <font>
      <sz val="12"/>
      <color theme="1"/>
      <name val="Calibri Light"/>
      <family val="2"/>
      <scheme val="major"/>
    </font>
    <font>
      <sz val="12"/>
      <color rgb="FF000000"/>
      <name val="Calibri Light"/>
      <family val="2"/>
      <scheme val="major"/>
    </font>
    <font>
      <sz val="12"/>
      <name val="Calibri Light"/>
      <family val="2"/>
      <scheme val="major"/>
    </font>
    <font>
      <sz val="12"/>
      <color theme="1"/>
      <name val="Calibri Light"/>
      <scheme val="major"/>
    </font>
    <font>
      <sz val="11"/>
      <color theme="1"/>
      <name val="Calibri Light"/>
      <scheme val="major"/>
    </font>
    <font>
      <sz val="11"/>
      <color rgb="FF000000"/>
      <name val="Aptos Narrow"/>
      <charset val="1"/>
    </font>
    <font>
      <sz val="11"/>
      <color rgb="FF000000"/>
      <name val="Calibri Light"/>
      <scheme val="major"/>
    </font>
    <font>
      <sz val="11"/>
      <color rgb="FF242424"/>
      <name val="Aptos Narrow"/>
      <charset val="1"/>
    </font>
  </fonts>
  <fills count="40">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450666829432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89996032593768116"/>
        <bgColor indexed="64"/>
      </patternFill>
    </fill>
    <fill>
      <patternFill patternType="solid">
        <fgColor theme="5"/>
        <bgColor indexed="64"/>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theme="6" tint="0.39994506668294322"/>
      </left>
      <right style="medium">
        <color theme="6" tint="0.39994506668294322"/>
      </right>
      <top style="medium">
        <color theme="6" tint="0.39994506668294322"/>
      </top>
      <bottom style="medium">
        <color theme="6" tint="0.3999450666829432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medium">
        <color theme="6" tint="0.39988402966399123"/>
      </left>
      <right/>
      <top/>
      <bottom style="medium">
        <color theme="6" tint="0.39994506668294322"/>
      </bottom>
      <diagonal/>
    </border>
    <border>
      <left style="medium">
        <color theme="6" tint="0.39994506668294322"/>
      </left>
      <right style="medium">
        <color theme="6" tint="0.39994506668294322"/>
      </right>
      <top style="medium">
        <color theme="6" tint="0.39994506668294322"/>
      </top>
      <bottom/>
      <diagonal/>
    </border>
    <border>
      <left style="thin">
        <color indexed="64"/>
      </left>
      <right style="thin">
        <color indexed="64"/>
      </right>
      <top/>
      <bottom/>
      <diagonal/>
    </border>
  </borders>
  <cellStyleXfs count="47">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4" applyNumberFormat="0" applyAlignment="0" applyProtection="0"/>
    <xf numFmtId="0" fontId="11" fillId="7" borderId="5" applyNumberFormat="0" applyAlignment="0" applyProtection="0"/>
    <xf numFmtId="0" fontId="12" fillId="7" borderId="4" applyNumberFormat="0" applyAlignment="0" applyProtection="0"/>
    <xf numFmtId="0" fontId="13" fillId="0" borderId="6" applyNumberFormat="0" applyFill="0" applyAlignment="0" applyProtection="0"/>
    <xf numFmtId="0" fontId="14" fillId="8" borderId="7" applyNumberFormat="0" applyAlignment="0" applyProtection="0"/>
    <xf numFmtId="0" fontId="15" fillId="0" borderId="0" applyNumberFormat="0" applyFill="0" applyBorder="0" applyAlignment="0" applyProtection="0"/>
    <xf numFmtId="0" fontId="2" fillId="9"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8" fillId="33" borderId="0" applyNumberFormat="0" applyBorder="0" applyAlignment="0" applyProtection="0"/>
    <xf numFmtId="0" fontId="19" fillId="34" borderId="0"/>
    <xf numFmtId="0" fontId="20" fillId="0" borderId="0" applyNumberFormat="0" applyFill="0" applyProtection="0">
      <alignment vertical="center"/>
    </xf>
    <xf numFmtId="0" fontId="22" fillId="37" borderId="11" applyNumberFormat="0" applyProtection="0">
      <alignment horizontal="left" vertical="center" indent="1"/>
    </xf>
    <xf numFmtId="0" fontId="23" fillId="34" borderId="0" applyNumberFormat="0" applyFill="0" applyBorder="0" applyAlignment="0" applyProtection="0"/>
  </cellStyleXfs>
  <cellXfs count="64">
    <xf numFmtId="0" fontId="0" fillId="0" borderId="0" xfId="0"/>
    <xf numFmtId="0" fontId="25" fillId="0" borderId="0" xfId="0" applyFont="1"/>
    <xf numFmtId="0" fontId="28" fillId="35" borderId="0" xfId="43" applyFont="1" applyFill="1" applyAlignment="1">
      <alignment horizontal="left" vertical="top" indent="1"/>
    </xf>
    <xf numFmtId="0" fontId="28" fillId="36" borderId="0" xfId="43" applyFont="1" applyFill="1" applyAlignment="1">
      <alignment horizontal="left" vertical="top" indent="1"/>
    </xf>
    <xf numFmtId="0" fontId="28" fillId="34" borderId="0" xfId="43" applyFont="1"/>
    <xf numFmtId="0" fontId="27" fillId="35" borderId="0" xfId="43" applyFont="1" applyFill="1" applyAlignment="1">
      <alignment horizontal="left" vertical="top" indent="1"/>
    </xf>
    <xf numFmtId="164" fontId="29" fillId="35" borderId="0" xfId="43" applyNumberFormat="1" applyFont="1" applyFill="1" applyAlignment="1">
      <alignment horizontal="left" vertical="top" indent="1"/>
    </xf>
    <xf numFmtId="164" fontId="31" fillId="35" borderId="0" xfId="43" applyNumberFormat="1" applyFont="1" applyFill="1" applyAlignment="1">
      <alignment horizontal="left" vertical="top" indent="1"/>
    </xf>
    <xf numFmtId="0" fontId="33" fillId="34" borderId="0" xfId="43" applyFont="1" applyAlignment="1">
      <alignment horizontal="center"/>
    </xf>
    <xf numFmtId="37" fontId="33" fillId="34" borderId="0" xfId="43" applyNumberFormat="1" applyFont="1" applyAlignment="1">
      <alignment horizontal="right"/>
    </xf>
    <xf numFmtId="0" fontId="34" fillId="34" borderId="0" xfId="43" applyFont="1"/>
    <xf numFmtId="0" fontId="35" fillId="38" borderId="12" xfId="45" applyNumberFormat="1" applyFont="1" applyFill="1" applyBorder="1" applyAlignment="1">
      <alignment horizontal="left" vertical="center" wrapText="1"/>
    </xf>
    <xf numFmtId="0" fontId="26" fillId="39" borderId="10" xfId="1" applyNumberFormat="1" applyFont="1" applyFill="1" applyBorder="1" applyAlignment="1">
      <alignment vertical="center"/>
    </xf>
    <xf numFmtId="0" fontId="26" fillId="39" borderId="13" xfId="1" applyNumberFormat="1" applyFont="1" applyFill="1" applyBorder="1" applyAlignment="1">
      <alignment vertical="center"/>
    </xf>
    <xf numFmtId="0" fontId="36" fillId="39" borderId="13" xfId="46" applyNumberFormat="1" applyFont="1" applyFill="1" applyBorder="1" applyAlignment="1">
      <alignment vertical="center"/>
    </xf>
    <xf numFmtId="0" fontId="24" fillId="0" borderId="0" xfId="0" applyFont="1" applyAlignment="1">
      <alignment horizontal="center"/>
    </xf>
    <xf numFmtId="0" fontId="37" fillId="0" borderId="0" xfId="0" applyFont="1" applyAlignment="1">
      <alignment horizontal="left"/>
    </xf>
    <xf numFmtId="0" fontId="37" fillId="0" borderId="0" xfId="0" applyFont="1" applyAlignment="1">
      <alignment horizontal="left" vertical="top"/>
    </xf>
    <xf numFmtId="0" fontId="25" fillId="0" borderId="0" xfId="0" applyFont="1" applyAlignment="1">
      <alignment horizontal="left"/>
    </xf>
    <xf numFmtId="0" fontId="37" fillId="0" borderId="0" xfId="0" applyFont="1"/>
    <xf numFmtId="0" fontId="37" fillId="0" borderId="0" xfId="0" applyFont="1" applyAlignment="1">
      <alignment horizontal="right"/>
    </xf>
    <xf numFmtId="0" fontId="25" fillId="0" borderId="0" xfId="0" applyFont="1" applyAlignment="1">
      <alignment horizontal="right"/>
    </xf>
    <xf numFmtId="0" fontId="39" fillId="0" borderId="0" xfId="0" applyFont="1" applyAlignment="1">
      <alignment horizontal="left"/>
    </xf>
    <xf numFmtId="49" fontId="25" fillId="0" borderId="0" xfId="0" applyNumberFormat="1" applyFont="1" applyAlignment="1">
      <alignment horizontal="right"/>
    </xf>
    <xf numFmtId="0" fontId="40" fillId="0" borderId="0" xfId="0" applyFont="1" applyAlignment="1">
      <alignment horizontal="left"/>
    </xf>
    <xf numFmtId="0" fontId="40" fillId="0" borderId="0" xfId="0" applyFont="1" applyAlignment="1">
      <alignment horizontal="left" vertical="top"/>
    </xf>
    <xf numFmtId="0" fontId="41" fillId="0" borderId="0" xfId="0" applyFont="1"/>
    <xf numFmtId="0" fontId="41" fillId="0" borderId="0" xfId="0" applyFont="1" applyAlignment="1">
      <alignment horizontal="left"/>
    </xf>
    <xf numFmtId="0" fontId="32" fillId="34" borderId="0" xfId="43" applyFont="1"/>
    <xf numFmtId="0" fontId="0" fillId="0" borderId="0" xfId="0" applyAlignment="1">
      <alignment wrapText="1"/>
    </xf>
    <xf numFmtId="0" fontId="0" fillId="0" borderId="0" xfId="0" applyAlignment="1">
      <alignment horizontal="right" wrapText="1"/>
    </xf>
    <xf numFmtId="0" fontId="0" fillId="0" borderId="0" xfId="0" applyAlignment="1">
      <alignment vertical="center" wrapText="1"/>
    </xf>
    <xf numFmtId="0" fontId="14" fillId="0" borderId="2" xfId="4" applyNumberFormat="1" applyFont="1" applyFill="1" applyAlignment="1" applyProtection="1">
      <alignment wrapText="1"/>
    </xf>
    <xf numFmtId="49" fontId="0" fillId="0" borderId="0" xfId="0" applyNumberFormat="1" applyAlignment="1">
      <alignment wrapText="1"/>
    </xf>
    <xf numFmtId="14" fontId="0" fillId="0" borderId="0" xfId="0" applyNumberFormat="1" applyAlignment="1">
      <alignment wrapText="1"/>
    </xf>
    <xf numFmtId="0" fontId="40" fillId="0" borderId="14" xfId="0" applyFont="1" applyBorder="1" applyAlignment="1">
      <alignment horizontal="left"/>
    </xf>
    <xf numFmtId="49" fontId="41" fillId="0" borderId="0" xfId="0" applyNumberFormat="1" applyFont="1" applyAlignment="1">
      <alignment horizontal="left"/>
    </xf>
    <xf numFmtId="14" fontId="41" fillId="0" borderId="0" xfId="0" applyNumberFormat="1" applyFont="1"/>
    <xf numFmtId="0" fontId="43" fillId="0" borderId="0" xfId="0" applyFont="1"/>
    <xf numFmtId="9" fontId="25" fillId="0" borderId="0" xfId="0" applyNumberFormat="1" applyFont="1" applyAlignment="1">
      <alignment horizontal="left"/>
    </xf>
    <xf numFmtId="0" fontId="42" fillId="0" borderId="0" xfId="0" applyFont="1"/>
    <xf numFmtId="0" fontId="39" fillId="0" borderId="0" xfId="0" applyFont="1" applyAlignment="1">
      <alignment horizontal="left" vertical="top"/>
    </xf>
    <xf numFmtId="0" fontId="38" fillId="0" borderId="0" xfId="0" applyFont="1" applyAlignment="1">
      <alignment horizontal="left"/>
    </xf>
    <xf numFmtId="14" fontId="40" fillId="0" borderId="0" xfId="0" applyNumberFormat="1" applyFont="1" applyAlignment="1">
      <alignment horizontal="left"/>
    </xf>
    <xf numFmtId="0" fontId="44" fillId="0" borderId="0" xfId="0" applyFont="1" applyAlignment="1">
      <alignment horizontal="left"/>
    </xf>
    <xf numFmtId="14" fontId="41" fillId="0" borderId="0" xfId="0" applyNumberFormat="1" applyFont="1" applyAlignment="1">
      <alignment horizontal="left"/>
    </xf>
    <xf numFmtId="0" fontId="20" fillId="0" borderId="0" xfId="44" applyFill="1" applyAlignment="1">
      <alignment horizontal="center" vertical="center" wrapText="1"/>
    </xf>
    <xf numFmtId="0" fontId="8" fillId="4" borderId="0" xfId="8"/>
    <xf numFmtId="0" fontId="8" fillId="4" borderId="0" xfId="8" applyAlignment="1">
      <alignment horizontal="left"/>
    </xf>
    <xf numFmtId="0" fontId="8" fillId="4" borderId="0" xfId="8" applyAlignment="1">
      <alignment horizontal="left" vertical="top"/>
    </xf>
    <xf numFmtId="14" fontId="8" fillId="4" borderId="0" xfId="8" applyNumberFormat="1" applyAlignment="1">
      <alignment horizontal="left"/>
    </xf>
    <xf numFmtId="0" fontId="40" fillId="0" borderId="0" xfId="0" applyFont="1"/>
    <xf numFmtId="0" fontId="0" fillId="0" borderId="0" xfId="0" quotePrefix="1" applyAlignment="1">
      <alignment wrapText="1"/>
    </xf>
    <xf numFmtId="0" fontId="8" fillId="4" borderId="0" xfId="8" applyAlignment="1">
      <alignment wrapText="1"/>
    </xf>
    <xf numFmtId="0" fontId="8" fillId="4" borderId="0" xfId="8" applyAlignment="1">
      <alignment horizontal="right" wrapText="1"/>
    </xf>
    <xf numFmtId="14" fontId="8" fillId="4" borderId="0" xfId="8" applyNumberFormat="1" applyAlignment="1">
      <alignment wrapText="1"/>
    </xf>
    <xf numFmtId="0" fontId="21" fillId="35" borderId="0" xfId="44" applyNumberFormat="1" applyFont="1" applyFill="1" applyAlignment="1">
      <alignment horizontal="center" vertical="center" wrapText="1" indent="1"/>
    </xf>
    <xf numFmtId="0" fontId="30" fillId="36" borderId="0" xfId="43" applyFont="1" applyFill="1" applyAlignment="1">
      <alignment horizontal="center" vertical="center"/>
    </xf>
    <xf numFmtId="0" fontId="26" fillId="0" borderId="0" xfId="1" applyFont="1" applyFill="1" applyBorder="1" applyAlignment="1">
      <alignment horizontal="center"/>
    </xf>
    <xf numFmtId="0" fontId="24" fillId="2" borderId="0" xfId="0" applyFont="1" applyFill="1" applyAlignment="1">
      <alignment horizontal="center"/>
    </xf>
    <xf numFmtId="0" fontId="37" fillId="0" borderId="0" xfId="0" applyFont="1" applyAlignment="1">
      <alignment horizontal="left"/>
    </xf>
    <xf numFmtId="0" fontId="39" fillId="0" borderId="0" xfId="0" applyFont="1" applyAlignment="1">
      <alignment horizontal="left"/>
    </xf>
    <xf numFmtId="0" fontId="37" fillId="0" borderId="0" xfId="1" applyFont="1" applyBorder="1" applyAlignment="1">
      <alignment horizontal="left"/>
    </xf>
    <xf numFmtId="0" fontId="20" fillId="0" borderId="0" xfId="44" applyFill="1" applyAlignment="1">
      <alignment horizontal="center" vertical="center"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1 2" xfId="44" xr:uid="{00000000-0005-0000-0000-00001E000000}"/>
    <cellStyle name="Heading 2" xfId="4" builtinId="17" customBuiltin="1"/>
    <cellStyle name="Heading 3" xfId="5" builtinId="18" customBuiltin="1"/>
    <cellStyle name="Heading 4" xfId="6" builtinId="19" customBuiltin="1"/>
    <cellStyle name="Heading 4 2" xfId="45" xr:uid="{00000000-0005-0000-0000-000022000000}"/>
    <cellStyle name="Hyperlink" xfId="1" builtinId="8"/>
    <cellStyle name="Hyperlink 2" xfId="46" xr:uid="{00000000-0005-0000-0000-000024000000}"/>
    <cellStyle name="Input" xfId="10" builtinId="20" customBuiltin="1"/>
    <cellStyle name="Linked Cell" xfId="13" builtinId="24" customBuiltin="1"/>
    <cellStyle name="Neutral" xfId="9" builtinId="28" customBuiltin="1"/>
    <cellStyle name="Normal" xfId="0" builtinId="0"/>
    <cellStyle name="Normal 2" xfId="43" xr:uid="{00000000-0005-0000-0000-000029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21">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alignment horizontal="righ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b val="0"/>
        <i val="0"/>
        <strike val="0"/>
        <condense val="0"/>
        <extend val="0"/>
        <outline val="0"/>
        <shadow val="0"/>
        <u val="none"/>
        <vertAlign val="baseline"/>
        <sz val="11"/>
        <color theme="1"/>
        <name val="Calibri Light"/>
        <scheme val="major"/>
      </font>
      <numFmt numFmtId="0" formatCode="General"/>
      <alignment horizontal="left" vertical="bottom" textRotation="0" wrapText="0" indent="0" justifyLastLine="0" shrinkToFit="0" readingOrder="0"/>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color theme="1"/>
        <name val="Calibri Light"/>
        <scheme val="major"/>
      </font>
    </dxf>
    <dxf>
      <font>
        <strike val="0"/>
        <outline val="0"/>
        <shadow val="0"/>
        <u val="none"/>
        <vertAlign val="baseline"/>
        <color theme="1"/>
        <name val="Calibri Light"/>
        <scheme val="major"/>
      </font>
    </dxf>
    <dxf>
      <font>
        <strike val="0"/>
        <outline val="0"/>
        <shadow val="0"/>
        <u val="none"/>
        <vertAlign val="baseline"/>
        <color theme="1"/>
        <name val="Calibri Light"/>
        <scheme val="major"/>
      </font>
      <fill>
        <patternFill patternType="none">
          <fgColor indexed="64"/>
          <bgColor indexed="65"/>
        </patternFill>
      </fill>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alignment horizontal="right" vertical="bottom" textRotation="0" wrapText="0" indent="0" justifyLastLine="0" shrinkToFit="0" readingOrder="0"/>
    </dxf>
    <dxf>
      <font>
        <b val="0"/>
        <i val="0"/>
        <strike val="0"/>
        <condense val="0"/>
        <extend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2"/>
        <color theme="1"/>
        <name val="Calibri Light"/>
        <scheme val="major"/>
      </font>
      <alignment horizontal="left" vertical="bottom" textRotation="0" wrapText="0" indent="0" justifyLastLine="0" shrinkToFit="0" readingOrder="0"/>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strike val="0"/>
        <outline val="0"/>
        <shadow val="0"/>
        <u val="none"/>
        <vertAlign val="baseline"/>
        <sz val="12"/>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fill>
        <patternFill patternType="none">
          <fgColor indexed="64"/>
          <bgColor indexed="65"/>
        </patternFill>
      </fill>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alignment horizontal="lef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family val="2"/>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numFmt numFmtId="0" formatCode="General"/>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2"/>
        <color theme="1"/>
        <name val="Calibri Light"/>
        <scheme val="major"/>
      </font>
      <fill>
        <patternFill patternType="none">
          <fgColor indexed="64"/>
          <bgColor indexed="65"/>
        </patternFill>
      </fill>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dxf>
    <dxf>
      <font>
        <strike val="0"/>
        <outline val="0"/>
        <shadow val="0"/>
        <vertAlign val="baseline"/>
        <sz val="12"/>
        <name val="Calibri Light"/>
        <scheme val="major"/>
      </font>
      <alignment horizontal="left" textRotation="0" wrapText="0" indent="0" justifyLastLine="0" shrinkToFit="0" readingOrder="0"/>
    </dxf>
    <dxf>
      <font>
        <b val="0"/>
        <i val="0"/>
        <strike val="0"/>
        <condense val="0"/>
        <extend val="0"/>
        <outline val="0"/>
        <shadow val="0"/>
        <u val="none"/>
        <vertAlign val="baseline"/>
        <sz val="12"/>
        <color theme="1"/>
        <name val="Calibri Light"/>
        <scheme val="major"/>
      </font>
      <alignment horizontal="left"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b val="0"/>
        <i val="0"/>
        <strike val="0"/>
        <condense val="0"/>
        <extend val="0"/>
        <outline val="0"/>
        <shadow val="0"/>
        <u val="none"/>
        <vertAlign val="baseline"/>
        <sz val="11"/>
        <color theme="1"/>
        <name val="Calibri Light"/>
        <scheme val="major"/>
      </font>
      <fill>
        <patternFill patternType="none">
          <fgColor indexed="64"/>
          <bgColor indexed="65"/>
        </patternFill>
      </fill>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bottom style="medium">
          <color theme="6" tint="0.39994506668294322"/>
        </bottom>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theme="6" tint="0.39994506668294322"/>
        </left>
        <right style="medium">
          <color theme="6" tint="0.39994506668294322"/>
        </right>
        <top style="medium">
          <color theme="6" tint="0.39994506668294322"/>
        </top>
        <bottom style="medium">
          <color theme="6" tint="0.39994506668294322"/>
        </bottom>
      </border>
    </dxf>
    <dxf>
      <border outline="0">
        <top style="medium">
          <color theme="6" tint="0.39994506668294322"/>
        </top>
      </border>
    </dxf>
    <dxf>
      <border outline="0">
        <bottom style="medium">
          <color theme="6" tint="0.39994506668294322"/>
        </bottom>
      </border>
    </dxf>
    <dxf>
      <border outline="0">
        <top style="medium">
          <color theme="6" tint="0.39991454817346722"/>
        </top>
        <bottom style="medium">
          <color theme="6" tint="0.39994506668294322"/>
        </bottom>
      </border>
    </dxf>
    <dxf>
      <font>
        <strike val="0"/>
        <outline val="0"/>
        <shadow val="0"/>
        <vertAlign val="baseline"/>
        <name val="Calibri Light"/>
        <scheme val="major"/>
      </font>
      <numFmt numFmtId="0" formatCode="General"/>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0"/>
        <name val="Calibri Light"/>
        <scheme val="major"/>
      </font>
      <numFmt numFmtId="0" formatCode="General"/>
      <fill>
        <patternFill patternType="solid">
          <fgColor indexed="64"/>
          <bgColor theme="5"/>
        </patternFill>
      </fill>
      <alignment horizontal="left" vertical="center" textRotation="0" wrapText="1" indent="0" justifyLastLine="0" shrinkToFit="0" readingOrder="0"/>
    </dxf>
  </dxfs>
  <tableStyles count="0" defaultTableStyle="TableStyleMedium2" defaultPivotStyle="PivotStyleLight16"/>
  <colors>
    <mruColors>
      <color rgb="FFBDECB6"/>
      <color rgb="FF474B4E"/>
      <color rgb="FFCB2821"/>
      <color rgb="FF474A51"/>
      <color rgb="FF015D52"/>
      <color rgb="FFEFA94A"/>
      <color rgb="FF3E5F8A"/>
      <color rgb="FF008F39"/>
      <color rgb="FF646B63"/>
      <color rgb="FF382C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631844</xdr:colOff>
      <xdr:row>4</xdr:row>
      <xdr:rowOff>209550</xdr:rowOff>
    </xdr:to>
    <xdr:pic>
      <xdr:nvPicPr>
        <xdr:cNvPr id="3" name="Picture 2">
          <a:extLst>
            <a:ext uri="{FF2B5EF4-FFF2-40B4-BE49-F238E27FC236}">
              <a16:creationId xmlns:a16="http://schemas.microsoft.com/office/drawing/2014/main" id="{29128D8A-449E-4DB2-8E64-613808250B1B}"/>
            </a:ext>
            <a:ext uri="{147F2762-F138-4A5C-976F-8EAC2B608ADB}">
              <a16:predDERef xmlns:a16="http://schemas.microsoft.com/office/drawing/2014/main" pred="{359302C8-E0AE-4834-88C1-0DB7EF2A6557}"/>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3914775" y="238125"/>
          <a:ext cx="1889144" cy="9239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0000000}" name="Table10" displayName="Table10" ref="B8:B16" totalsRowShown="0" headerRowDxfId="120" dataDxfId="119" headerRowBorderDxfId="117" tableBorderDxfId="118" totalsRowBorderDxfId="116" headerRowCellStyle="Heading 4 2" dataCellStyle="Hyperlink">
  <autoFilter ref="B8:B16" xr:uid="{00000000-0009-0000-0100-00000A000000}"/>
  <sortState xmlns:xlrd2="http://schemas.microsoft.com/office/spreadsheetml/2017/richdata2" ref="B9:B16">
    <sortCondition ref="B8:B16"/>
  </sortState>
  <tableColumns count="1">
    <tableColumn id="1" xr3:uid="{00000000-0010-0000-0000-000001000000}" name="Linked Tab Titles" dataDxfId="115" dataCellStyle="Hyperlink"/>
  </tableColumns>
  <tableStyleInfo name="TableStyleLight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9" totalsRowShown="0" headerRowDxfId="21" dataDxfId="20">
  <autoFilter ref="A2:G9" xr:uid="{00000000-0009-0000-0100-000003000000}"/>
  <tableColumns count="7">
    <tableColumn id="1" xr3:uid="{00000000-0010-0000-0900-000001000000}" name="Banner Code" dataDxfId="19"/>
    <tableColumn id="2" xr3:uid="{00000000-0010-0000-0900-000002000000}" name="Exam Name" dataDxfId="18"/>
    <tableColumn id="10" xr3:uid="{00000000-0010-0000-0900-00000A000000}" name="Course Number" dataDxfId="17"/>
    <tableColumn id="5" xr3:uid="{00000000-0010-0000-0900-000005000000}" name="Course Name" dataDxfId="16"/>
    <tableColumn id="6" xr3:uid="{00000000-0010-0000-0900-000006000000}" name="gtPathways" dataDxfId="15"/>
    <tableColumn id="7" xr3:uid="{00000000-0010-0000-0900-000007000000}" name="Credits" dataDxfId="14"/>
    <tableColumn id="9" xr3:uid="{00000000-0010-0000-0900-000009000000}" name="Minimum Score" dataDxfId="13"/>
  </tableColumns>
  <tableStyleInfo name="TableStyleMedium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97" displayName="Table97" ref="A2:K66" totalsRowShown="0" headerRowDxfId="12" dataDxfId="11" headerRowCellStyle="Heading 2">
  <autoFilter ref="A2:K66" xr:uid="{00000000-0009-0000-0100-000006000000}"/>
  <sortState xmlns:xlrd2="http://schemas.microsoft.com/office/spreadsheetml/2017/richdata2" ref="A3:K66">
    <sortCondition ref="B2:B66"/>
  </sortState>
  <tableColumns count="11">
    <tableColumn id="1" xr3:uid="{00000000-0010-0000-0800-000001000000}" name="Banner Codes" dataDxfId="10"/>
    <tableColumn id="2" xr3:uid="{00000000-0010-0000-0800-000002000000}" name="Industry Certification" dataDxfId="9"/>
    <tableColumn id="3" xr3:uid="{00000000-0010-0000-0800-000003000000}" name="Issuing Organization" dataDxfId="8"/>
    <tableColumn id="10" xr3:uid="{00000000-0010-0000-0800-00000A000000}" name="Course Number(s)" dataDxfId="7"/>
    <tableColumn id="7" xr3:uid="{00000000-0010-0000-0800-000007000000}" name="Course Name" dataDxfId="6"/>
    <tableColumn id="8" xr3:uid="{00000000-0010-0000-0800-000008000000}" name="gtPathways" dataDxfId="5"/>
    <tableColumn id="9" xr3:uid="{00000000-0010-0000-0800-000009000000}" name="Credit Hours" dataDxfId="4"/>
    <tableColumn id="11" xr3:uid="{35B9EE18-A94F-4BE5-BF39-DC557DAC78D7}" name="Notes" dataDxfId="3"/>
    <tableColumn id="4" xr3:uid="{F80A7858-B782-423D-AD85-6B2A9D8BFA91}" name="Last Reviewed" dataDxfId="2"/>
    <tableColumn id="5" xr3:uid="{76B4DC68-BDA2-4BD0-ACE5-2B80FA5760B0}" name="Up for Re-Review" dataDxfId="1"/>
    <tableColumn id="6" xr3:uid="{20B308B8-E6B9-451C-9893-922A062635FA}" name="Review Cadence" dataDxfId="0"/>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B19:B24" totalsRowShown="0" headerRowDxfId="114" dataDxfId="113" headerRowBorderDxfId="111" tableBorderDxfId="112" totalsRowBorderDxfId="110" headerRowCellStyle="Heading 4 2" dataCellStyle="Hyperlink">
  <autoFilter ref="B19:B24" xr:uid="{00000000-0009-0000-0100-00000B000000}"/>
  <sortState xmlns:xlrd2="http://schemas.microsoft.com/office/spreadsheetml/2017/richdata2" ref="B20:B24">
    <sortCondition ref="B19:B24"/>
  </sortState>
  <tableColumns count="1">
    <tableColumn id="1" xr3:uid="{00000000-0010-0000-0100-000001000000}" name="Other Resources" dataDxfId="109" dataCellStyle="Hyperlink"/>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 displayName="Table2" ref="A2:L43" totalsRowShown="0" headerRowDxfId="108" dataDxfId="107">
  <autoFilter ref="A2:L43" xr:uid="{00000000-0009-0000-0100-000002000000}"/>
  <sortState xmlns:xlrd2="http://schemas.microsoft.com/office/spreadsheetml/2017/richdata2" ref="A3:L43">
    <sortCondition ref="C2:C43"/>
  </sortState>
  <tableColumns count="12">
    <tableColumn id="1" xr3:uid="{00000000-0010-0000-0200-000001000000}" name="Banner Code" dataDxfId="106"/>
    <tableColumn id="2" xr3:uid="{00000000-0010-0000-0200-000002000000}" name="ACE Exam" dataDxfId="105"/>
    <tableColumn id="12" xr3:uid="{00000000-0010-0000-0200-00000C000000}" name="ACE Exam Title" dataDxfId="104"/>
    <tableColumn id="10" xr3:uid="{00000000-0010-0000-0200-00000A000000}" name="Course Number" dataDxfId="103"/>
    <tableColumn id="5" xr3:uid="{00000000-0010-0000-0200-000005000000}" name="Course Name" dataDxfId="102"/>
    <tableColumn id="6" xr3:uid="{00000000-0010-0000-0200-000006000000}" name="gtPathways" dataDxfId="101"/>
    <tableColumn id="7" xr3:uid="{00000000-0010-0000-0200-000007000000}" name="Credits" dataDxfId="100"/>
    <tableColumn id="11" xr3:uid="{00000000-0010-0000-0200-00000B000000}" name="Minimum" dataDxfId="99"/>
    <tableColumn id="8" xr3:uid="{00000000-0010-0000-0200-000008000000}" name="Notes" dataDxfId="98"/>
    <tableColumn id="3" xr3:uid="{AC2F0F86-0A1F-4C58-87A3-C7D33CCA8BF1}" name="Last Reviewed" dataDxfId="97"/>
    <tableColumn id="4" xr3:uid="{826FE04E-0C83-4914-80A8-EB801911D90B}" name="Up for Re-Review" dataDxfId="96"/>
    <tableColumn id="9" xr3:uid="{18AECF27-8191-4E0A-8BAF-911A8FFB1C86}" name="Review Cadence" dataDxfId="95"/>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2:J61" totalsRowShown="0" headerRowDxfId="94" dataDxfId="93">
  <autoFilter ref="A2:J61" xr:uid="{00000000-0009-0000-0100-000005000000}"/>
  <sortState xmlns:xlrd2="http://schemas.microsoft.com/office/spreadsheetml/2017/richdata2" ref="A3:J61">
    <sortCondition ref="B2:B61"/>
  </sortState>
  <tableColumns count="10">
    <tableColumn id="1" xr3:uid="{00000000-0010-0000-0300-000001000000}" name="Banner Code" dataDxfId="92"/>
    <tableColumn id="2" xr3:uid="{00000000-0010-0000-0300-000002000000}" name="AP Exam" dataDxfId="91"/>
    <tableColumn id="4" xr3:uid="{00000000-0010-0000-0300-000004000000}" name="Course Number" dataDxfId="90"/>
    <tableColumn id="5" xr3:uid="{00000000-0010-0000-0300-000005000000}" name="Course Name" dataDxfId="89"/>
    <tableColumn id="6" xr3:uid="{00000000-0010-0000-0300-000006000000}" name="gtPathways" dataDxfId="88"/>
    <tableColumn id="7" xr3:uid="{00000000-0010-0000-0300-000007000000}" name="Credits" dataDxfId="87"/>
    <tableColumn id="9" xr3:uid="{00000000-0010-0000-0300-000009000000}" name="Minimum" dataDxfId="86"/>
    <tableColumn id="3" xr3:uid="{B8E61299-F6B5-41A5-8020-C85CAB42B123}" name="Last Reviewed" dataDxfId="85"/>
    <tableColumn id="8" xr3:uid="{96CA30D9-5B9F-4FE5-AEDE-771095BEDC8D}" name="Up for Re-Review" dataDxfId="84"/>
    <tableColumn id="10" xr3:uid="{AF9942C2-EDBF-4416-928F-9A523B5BAF19}" name="Review Cadence" dataDxfId="83"/>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8" displayName="Table8" ref="A2:K40" totalsRowShown="0" headerRowDxfId="82" dataDxfId="81">
  <autoFilter ref="A2:K40" xr:uid="{00000000-0009-0000-0100-000008000000}"/>
  <sortState xmlns:xlrd2="http://schemas.microsoft.com/office/spreadsheetml/2017/richdata2" ref="A3:K40">
    <sortCondition ref="B2:B40"/>
  </sortState>
  <tableColumns count="11">
    <tableColumn id="1" xr3:uid="{00000000-0010-0000-0400-000001000000}" name="Banner Codes" dataDxfId="80"/>
    <tableColumn id="2" xr3:uid="{00000000-0010-0000-0400-000002000000}" name="CLEP Exam" dataDxfId="79"/>
    <tableColumn id="3" xr3:uid="{00000000-0010-0000-0400-000003000000}" name="Course Number" dataDxfId="78"/>
    <tableColumn id="5" xr3:uid="{00000000-0010-0000-0400-000005000000}" name="Course Name" dataDxfId="77"/>
    <tableColumn id="6" xr3:uid="{00000000-0010-0000-0400-000006000000}" name="gtPathways" dataDxfId="76"/>
    <tableColumn id="7" xr3:uid="{00000000-0010-0000-0400-000007000000}" name="Credits" dataDxfId="75"/>
    <tableColumn id="9" xr3:uid="{00000000-0010-0000-0400-000009000000}" name="Minimum" dataDxfId="74"/>
    <tableColumn id="11" xr3:uid="{1A6F5206-6B48-417A-B2FE-28A9AEEB93D5}" name="Notes" dataDxfId="73"/>
    <tableColumn id="4" xr3:uid="{AF84A47F-D076-44A3-8ADF-E611351845FD}" name="Last Reviewed" dataDxfId="72"/>
    <tableColumn id="8" xr3:uid="{E6A7038A-14BC-4D71-A25A-613EB8B6924B}" name="Up for Re-Review" dataDxfId="71"/>
    <tableColumn id="10" xr3:uid="{C5630798-553C-4D86-AD41-83D9F6D6A525}" name="Review Cadence" dataDxfId="70"/>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B600764-88B8-45DD-825A-289FBFE94CC8}" name="Table413" displayName="Table413" ref="A2:J11" totalsRowShown="0" headerRowDxfId="69" dataDxfId="68">
  <autoFilter ref="A2:J11" xr:uid="{00000000-0009-0000-0100-000004000000}"/>
  <sortState xmlns:xlrd2="http://schemas.microsoft.com/office/spreadsheetml/2017/richdata2" ref="A3:G11">
    <sortCondition ref="B2:B11"/>
  </sortState>
  <tableColumns count="10">
    <tableColumn id="1" xr3:uid="{BDBA0933-3DEE-4ABE-AC89-5247A77B6EC9}" name="Banner Codes" dataDxfId="67"/>
    <tableColumn id="2" xr3:uid="{48390026-4001-4BB1-AF22-719BCE60BBCF}" name="DLPT Exam" dataDxfId="66"/>
    <tableColumn id="3" xr3:uid="{C1444CC4-7C42-4D87-8368-16A72999B9DB}" name="Course Number" dataDxfId="65"/>
    <tableColumn id="5" xr3:uid="{033711F8-0665-4A1D-A4AC-87A0AFAA9112}" name="Course Name" dataDxfId="64"/>
    <tableColumn id="6" xr3:uid="{C986EFEF-7D3F-458A-B733-F986FB806BA0}" name="gtPathway" dataDxfId="63"/>
    <tableColumn id="7" xr3:uid="{67706186-D44B-4217-8297-7D2755CBF054}" name="Credits" dataDxfId="62"/>
    <tableColumn id="9" xr3:uid="{F02AF255-2859-4F31-99B8-47CD7DE72923}" name="Minimum" dataDxfId="61"/>
    <tableColumn id="4" xr3:uid="{9D64EC60-1BE6-4F33-9877-78F623D60B25}" name="Last Reviewed" dataDxfId="60"/>
    <tableColumn id="8" xr3:uid="{306D8603-756B-47D4-9B15-8E6D51C69961}" name="Up for Re-Review" dataDxfId="59"/>
    <tableColumn id="10" xr3:uid="{66E7DA57-23A1-4B5E-8230-6FA50E687C74}" name="Review Candence" dataDxfId="58"/>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le4" displayName="Table4" ref="A2:J30" totalsRowShown="0" headerRowDxfId="57" dataDxfId="56">
  <autoFilter ref="A2:J30" xr:uid="{00000000-0009-0000-0100-000004000000}"/>
  <sortState xmlns:xlrd2="http://schemas.microsoft.com/office/spreadsheetml/2017/richdata2" ref="A3:G30">
    <sortCondition ref="B2:B30"/>
  </sortState>
  <tableColumns count="10">
    <tableColumn id="1" xr3:uid="{00000000-0010-0000-0500-000001000000}" name="Banner Codes" dataDxfId="55"/>
    <tableColumn id="2" xr3:uid="{00000000-0010-0000-0500-000002000000}" name="DSST Exam" dataDxfId="54"/>
    <tableColumn id="3" xr3:uid="{00000000-0010-0000-0500-000003000000}" name="Course Number" dataDxfId="53"/>
    <tableColumn id="5" xr3:uid="{00000000-0010-0000-0500-000005000000}" name="Course Name" dataDxfId="52"/>
    <tableColumn id="6" xr3:uid="{00000000-0010-0000-0500-000006000000}" name="gtPathway" dataDxfId="51"/>
    <tableColumn id="7" xr3:uid="{00000000-0010-0000-0500-000007000000}" name="Credits" dataDxfId="50"/>
    <tableColumn id="9" xr3:uid="{00000000-0010-0000-0500-000009000000}" name="Minimum" dataDxfId="49"/>
    <tableColumn id="4" xr3:uid="{4A76707D-2311-4200-9BF2-03A80F8AFB15}" name="Last Reviewed" dataDxfId="48"/>
    <tableColumn id="8" xr3:uid="{F34836D2-E513-474D-9DED-5C5C3DF52538}" name="Up for Re-Review" dataDxfId="47"/>
    <tableColumn id="10" xr3:uid="{81A2961C-51B5-4A58-826C-85EA80C08E97}" name="Review Candence" dataDxfId="46"/>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2:J6" totalsRowShown="0" headerRowDxfId="45" dataDxfId="44">
  <autoFilter ref="A2:J6" xr:uid="{00000000-0009-0000-0100-000001000000}"/>
  <tableColumns count="10">
    <tableColumn id="1" xr3:uid="{00000000-0010-0000-0600-000001000000}" name="Banner Code" dataDxfId="43"/>
    <tableColumn id="2" xr3:uid="{00000000-0010-0000-0600-000002000000}" name="Exam Name" dataDxfId="42"/>
    <tableColumn id="10" xr3:uid="{00000000-0010-0000-0600-00000A000000}" name="Course Number" dataDxfId="41"/>
    <tableColumn id="3" xr3:uid="{00000000-0010-0000-0600-000003000000}" name="Course Name" dataDxfId="40"/>
    <tableColumn id="5" xr3:uid="{00000000-0010-0000-0600-000005000000}" name="gtPathways" dataDxfId="39"/>
    <tableColumn id="4" xr3:uid="{00000000-0010-0000-0600-000004000000}" name="Credits" dataDxfId="38"/>
    <tableColumn id="9" xr3:uid="{00000000-0010-0000-0600-000009000000}" name="Minimum Score" dataDxfId="37"/>
    <tableColumn id="6" xr3:uid="{D5A12A18-BC7C-48F4-965A-BC529AE3B252}" name="Last Reviewed" dataDxfId="36"/>
    <tableColumn id="7" xr3:uid="{7E061D31-EC0D-45A2-B5D2-3BE1D5646633}" name="Up for Re-Review" dataDxfId="35"/>
    <tableColumn id="8" xr3:uid="{96DBEC31-CE6A-449D-8751-FE7EA9AE8764}" name="Review Candence" dataDxfId="34"/>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9" displayName="Table9" ref="A2:J70" totalsRowShown="0" headerRowDxfId="33" dataDxfId="32">
  <autoFilter ref="A2:J70" xr:uid="{00000000-0009-0000-0100-000009000000}"/>
  <sortState xmlns:xlrd2="http://schemas.microsoft.com/office/spreadsheetml/2017/richdata2" ref="A3:G69">
    <sortCondition ref="B2:B69"/>
  </sortState>
  <tableColumns count="10">
    <tableColumn id="1" xr3:uid="{00000000-0010-0000-0700-000001000000}" name="Banner Codes" dataDxfId="31"/>
    <tableColumn id="2" xr3:uid="{00000000-0010-0000-0700-000002000000}" name="IB Exams" dataDxfId="30"/>
    <tableColumn id="3" xr3:uid="{00000000-0010-0000-0700-000003000000}" name="Course Number" dataDxfId="29">
      <calculatedColumnFormula>VLOOKUP(#REF!,XWALK,4,FALSE)</calculatedColumnFormula>
    </tableColumn>
    <tableColumn id="5" xr3:uid="{00000000-0010-0000-0700-000005000000}" name="Course Name" dataDxfId="28"/>
    <tableColumn id="6" xr3:uid="{00000000-0010-0000-0700-000006000000}" name="gtPathways" dataDxfId="27"/>
    <tableColumn id="7" xr3:uid="{00000000-0010-0000-0700-000007000000}" name="Credits" dataDxfId="26"/>
    <tableColumn id="9" xr3:uid="{00000000-0010-0000-0700-000009000000}" name="Minimum" dataDxfId="25"/>
    <tableColumn id="4" xr3:uid="{2A5444DB-F685-4040-BAA1-5EA3CF330BDC}" name="Last Reviewed" dataDxfId="24"/>
    <tableColumn id="8" xr3:uid="{937ECDA6-CC7D-48FD-929B-3FAA1BE9394E}" name="Up for Re-Review" dataDxfId="23"/>
    <tableColumn id="10" xr3:uid="{1010EE70-2544-43E4-A527-D2B83E5F5585}" name="Review Candence" dataDxfId="22"/>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cdhe.colorado.gov/sites/highered/files/documents/Colorado%20Standard%20CLEP%20Exam%20Credit%20and%20Cut%20Score--02.02.21.pdf" TargetMode="External"/><Relationship Id="rId7" Type="http://schemas.openxmlformats.org/officeDocument/2006/relationships/table" Target="../tables/table1.xml"/><Relationship Id="rId2" Type="http://schemas.openxmlformats.org/officeDocument/2006/relationships/hyperlink" Target="https://cdhe.colorado.gov/sites/highered/files/2020-03/colorado_standard_ap_exam_credit_and_cut_scores.pdf" TargetMode="External"/><Relationship Id="rId1" Type="http://schemas.openxmlformats.org/officeDocument/2006/relationships/hyperlink" Target="https://cdhe.colorado.gov/get-credit-for-what-you-already-kno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he.colorado.gov/sites/highered/files/2020-03/colorado_standar_ib_exam_credit_and_cut_scores.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ertiport.pearsonvue.com/Certifications/IC3/Digital-Literacy-Certification/Certify/IC3-Global-Standard-5.aspx" TargetMode="External"/><Relationship Id="rId2" Type="http://schemas.openxmlformats.org/officeDocument/2006/relationships/hyperlink" Target="https://certiport.pearsonvue.com/Certifications/IC3/Digital-Literacy-Certification/Certify/IC3-Global-Standard-5.aspx" TargetMode="External"/><Relationship Id="rId1" Type="http://schemas.openxmlformats.org/officeDocument/2006/relationships/hyperlink" Target="https://www.cdacouncil.org/about/cda-credential" TargetMode="External"/><Relationship Id="rId5" Type="http://schemas.openxmlformats.org/officeDocument/2006/relationships/table" Target="../tables/table11.xml"/><Relationship Id="rId4"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hyperlink" Target="https://www.acenet.edu/National-Guide/Pages/default.aspx"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3.bin"/><Relationship Id="rId1" Type="http://schemas.openxmlformats.org/officeDocument/2006/relationships/hyperlink" Target="https://apcentral.collegeboard.org/course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7.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B2D"/>
    <pageSetUpPr autoPageBreaks="0" fitToPage="1"/>
  </sheetPr>
  <dimension ref="A1:N24"/>
  <sheetViews>
    <sheetView showGridLines="0" zoomScaleNormal="100" workbookViewId="0">
      <selection activeCell="E12" sqref="E12"/>
    </sheetView>
  </sheetViews>
  <sheetFormatPr defaultColWidth="8" defaultRowHeight="18.75"/>
  <cols>
    <col min="1" max="1" width="4.140625" style="4" customWidth="1"/>
    <col min="2" max="2" width="48.7109375" style="10" bestFit="1" customWidth="1"/>
    <col min="3" max="3" width="5.85546875" style="10" customWidth="1"/>
    <col min="4" max="4" width="4.5703125" style="10" customWidth="1"/>
    <col min="5" max="12" width="14.28515625" style="10" customWidth="1"/>
    <col min="13" max="13" width="16.28515625" style="10" customWidth="1"/>
    <col min="14" max="14" width="12.85546875" style="4" customWidth="1"/>
    <col min="15" max="15" width="14.85546875" style="10" customWidth="1"/>
    <col min="16" max="16384" width="8" style="10"/>
  </cols>
  <sheetData>
    <row r="1" spans="1:14" s="4" customFormat="1">
      <c r="A1" s="5"/>
      <c r="B1" s="2"/>
      <c r="C1" s="2"/>
      <c r="D1" s="3"/>
      <c r="E1" s="3"/>
      <c r="F1" s="3"/>
      <c r="G1" s="3"/>
    </row>
    <row r="2" spans="1:14" s="4" customFormat="1">
      <c r="A2" s="5"/>
      <c r="B2" s="56" t="s">
        <v>0</v>
      </c>
      <c r="C2" s="6"/>
      <c r="D2" s="57"/>
      <c r="E2" s="57"/>
      <c r="F2" s="57"/>
      <c r="G2" s="57"/>
    </row>
    <row r="3" spans="1:14" s="4" customFormat="1">
      <c r="A3" s="5"/>
      <c r="B3" s="56"/>
      <c r="C3" s="6"/>
      <c r="D3" s="57"/>
      <c r="E3" s="57"/>
      <c r="F3" s="57"/>
      <c r="G3" s="57"/>
    </row>
    <row r="4" spans="1:14" s="4" customFormat="1">
      <c r="A4" s="5"/>
      <c r="B4" s="56"/>
      <c r="C4" s="6"/>
      <c r="D4" s="57"/>
      <c r="E4" s="57"/>
      <c r="F4" s="57"/>
      <c r="G4" s="57"/>
    </row>
    <row r="5" spans="1:14" s="4" customFormat="1">
      <c r="A5" s="5"/>
      <c r="B5" s="56"/>
      <c r="C5" s="6"/>
      <c r="D5" s="57"/>
      <c r="E5" s="57"/>
      <c r="F5" s="57"/>
      <c r="G5" s="57"/>
    </row>
    <row r="6" spans="1:14" s="4" customFormat="1">
      <c r="A6" s="5"/>
      <c r="B6" s="56"/>
      <c r="C6" s="7"/>
      <c r="D6" s="57"/>
      <c r="E6" s="57"/>
      <c r="F6" s="57"/>
      <c r="G6" s="57"/>
    </row>
    <row r="7" spans="1:14">
      <c r="A7" s="28"/>
      <c r="B7" s="8"/>
      <c r="C7" s="9"/>
      <c r="D7" s="4"/>
      <c r="N7" s="10"/>
    </row>
    <row r="8" spans="1:14" s="4" customFormat="1" ht="20.25" thickBot="1">
      <c r="B8" s="11" t="s">
        <v>1</v>
      </c>
      <c r="C8" s="10"/>
      <c r="D8" s="10"/>
      <c r="E8" s="10"/>
      <c r="F8" s="10"/>
      <c r="G8" s="10"/>
      <c r="H8" s="10"/>
      <c r="I8" s="10"/>
      <c r="J8" s="10"/>
      <c r="K8" s="10"/>
      <c r="M8" s="10"/>
      <c r="N8" s="10"/>
    </row>
    <row r="9" spans="1:14" s="4" customFormat="1" thickBot="1">
      <c r="B9" s="12" t="s">
        <v>2</v>
      </c>
      <c r="C9" s="10"/>
      <c r="D9" s="10"/>
      <c r="E9" s="10"/>
      <c r="F9" s="10"/>
      <c r="G9" s="10"/>
      <c r="H9" s="10"/>
      <c r="I9" s="10"/>
      <c r="J9" s="10"/>
      <c r="K9" s="10"/>
      <c r="M9" s="10"/>
      <c r="N9" s="10"/>
    </row>
    <row r="10" spans="1:14" s="4" customFormat="1" thickBot="1">
      <c r="B10" s="12" t="s">
        <v>3</v>
      </c>
      <c r="C10" s="10"/>
      <c r="D10" s="10"/>
      <c r="E10" s="10"/>
      <c r="F10" s="10"/>
      <c r="G10" s="10"/>
      <c r="H10" s="10"/>
      <c r="I10" s="10"/>
      <c r="J10" s="10"/>
      <c r="K10" s="10"/>
      <c r="M10" s="10"/>
      <c r="N10" s="10"/>
    </row>
    <row r="11" spans="1:14" thickBot="1">
      <c r="B11" s="12" t="s">
        <v>4</v>
      </c>
      <c r="L11" s="4"/>
      <c r="N11" s="10"/>
    </row>
    <row r="12" spans="1:14" thickBot="1">
      <c r="B12" s="12" t="s">
        <v>5</v>
      </c>
      <c r="L12" s="4"/>
      <c r="N12" s="10"/>
    </row>
    <row r="13" spans="1:14" thickBot="1">
      <c r="B13" s="12" t="s">
        <v>6</v>
      </c>
      <c r="L13" s="4"/>
      <c r="N13" s="10"/>
    </row>
    <row r="14" spans="1:14" thickBot="1">
      <c r="B14" s="12" t="s">
        <v>7</v>
      </c>
      <c r="L14" s="4"/>
      <c r="N14" s="10"/>
    </row>
    <row r="15" spans="1:14" thickBot="1">
      <c r="B15" s="13" t="s">
        <v>8</v>
      </c>
      <c r="L15" s="4"/>
      <c r="N15" s="10"/>
    </row>
    <row r="16" spans="1:14">
      <c r="B16" s="13" t="s">
        <v>9</v>
      </c>
      <c r="M16" s="4"/>
      <c r="N16" s="10"/>
    </row>
    <row r="19" spans="2:2" ht="20.25" thickBot="1">
      <c r="B19" s="11" t="s">
        <v>10</v>
      </c>
    </row>
    <row r="20" spans="2:2" thickBot="1">
      <c r="B20" s="12" t="s">
        <v>11</v>
      </c>
    </row>
    <row r="21" spans="2:2" thickBot="1">
      <c r="B21" s="12" t="s">
        <v>12</v>
      </c>
    </row>
    <row r="22" spans="2:2" thickBot="1">
      <c r="B22" s="12" t="s">
        <v>13</v>
      </c>
    </row>
    <row r="23" spans="2:2" thickBot="1">
      <c r="B23" s="12" t="s">
        <v>14</v>
      </c>
    </row>
    <row r="24" spans="2:2">
      <c r="B24" s="14"/>
    </row>
  </sheetData>
  <mergeCells count="2">
    <mergeCell ref="B2:B6"/>
    <mergeCell ref="D2:G6"/>
  </mergeCells>
  <hyperlinks>
    <hyperlink ref="B13" location="GED!A1" display="GED Exams" xr:uid="{00000000-0004-0000-0000-000000000000}"/>
    <hyperlink ref="B9" location="ACEACP!A1" display="ACE Exams" xr:uid="{00000000-0004-0000-0000-000001000000}"/>
    <hyperlink ref="B16" location="UExcel!A1" display="UExcel Exams" xr:uid="{00000000-0004-0000-0000-000002000000}"/>
    <hyperlink ref="B20" r:id="rId1" xr:uid="{00000000-0004-0000-0000-000003000000}"/>
    <hyperlink ref="B12" location="DSST!A1" display="DSST Exams" xr:uid="{00000000-0004-0000-0000-000004000000}"/>
    <hyperlink ref="B21" r:id="rId2" xr:uid="{00000000-0004-0000-0000-000005000000}"/>
    <hyperlink ref="B22" r:id="rId3" xr:uid="{00000000-0004-0000-0000-000006000000}"/>
    <hyperlink ref="B14" location="IB!A1" display="IB Exams" xr:uid="{00000000-0004-0000-0000-000007000000}"/>
    <hyperlink ref="B23" r:id="rId4" xr:uid="{00000000-0004-0000-0000-000008000000}"/>
    <hyperlink ref="B15" location="'Industry Certification'!A1" display="Industry Certification" xr:uid="{00000000-0004-0000-0000-000009000000}"/>
    <hyperlink ref="B10" location="AP!A1" display="AP Exams" xr:uid="{00000000-0004-0000-0000-00000A000000}"/>
    <hyperlink ref="B11" location="CLEP!A1" display="CLEP Exams" xr:uid="{00000000-0004-0000-0000-00000B000000}"/>
  </hyperlinks>
  <printOptions horizontalCentered="1"/>
  <pageMargins left="0.15" right="0.15" top="0.15" bottom="0.15" header="0" footer="0"/>
  <pageSetup scale="55" fitToHeight="0" orientation="landscape" horizontalDpi="4294967293" verticalDpi="4294967293" r:id="rId5"/>
  <headerFooter differentFirst="1">
    <oddFooter>Page &amp;P of &amp;N</oddFooter>
  </headerFooter>
  <drawing r:id="rId6"/>
  <tableParts count="2">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E5F8A"/>
  </sheetPr>
  <dimension ref="A1:K66"/>
  <sheetViews>
    <sheetView topLeftCell="A18" zoomScale="90" zoomScaleNormal="90" workbookViewId="0">
      <selection activeCell="K19" sqref="K19"/>
    </sheetView>
  </sheetViews>
  <sheetFormatPr defaultColWidth="32.42578125" defaultRowHeight="15"/>
  <cols>
    <col min="1" max="1" width="15.85546875" style="29" bestFit="1" customWidth="1"/>
    <col min="2" max="2" width="39" style="29" customWidth="1"/>
    <col min="3" max="3" width="35.140625" style="29" customWidth="1"/>
    <col min="4" max="4" width="31.85546875" style="29" customWidth="1"/>
    <col min="5" max="5" width="54.42578125" style="29" customWidth="1"/>
    <col min="6" max="6" width="13.85546875" style="29" bestFit="1" customWidth="1"/>
    <col min="7" max="7" width="14.5703125" style="29" bestFit="1" customWidth="1"/>
    <col min="8" max="8" width="8.7109375" style="29" bestFit="1" customWidth="1"/>
    <col min="9" max="9" width="16.28515625" style="29" bestFit="1" customWidth="1"/>
    <col min="10" max="10" width="18.28515625" style="29" bestFit="1" customWidth="1"/>
    <col min="11" max="11" width="18.140625" style="29" bestFit="1" customWidth="1"/>
    <col min="12" max="16384" width="32.42578125" style="29"/>
  </cols>
  <sheetData>
    <row r="1" spans="1:11" s="31" customFormat="1" ht="28.5">
      <c r="A1" s="63" t="s">
        <v>8</v>
      </c>
      <c r="B1" s="63"/>
      <c r="C1" s="63"/>
      <c r="D1" s="63"/>
      <c r="E1" s="63"/>
      <c r="F1" s="63"/>
      <c r="G1" s="63"/>
      <c r="H1" s="46"/>
    </row>
    <row r="2" spans="1:11">
      <c r="A2" s="29" t="s">
        <v>319</v>
      </c>
      <c r="B2" s="29" t="s">
        <v>8</v>
      </c>
      <c r="C2" s="29" t="s">
        <v>589</v>
      </c>
      <c r="D2" s="29" t="s">
        <v>590</v>
      </c>
      <c r="E2" s="29" t="s">
        <v>19</v>
      </c>
      <c r="F2" s="29" t="s">
        <v>20</v>
      </c>
      <c r="G2" s="29" t="s">
        <v>591</v>
      </c>
      <c r="H2" s="29" t="s">
        <v>23</v>
      </c>
      <c r="I2" s="32" t="s">
        <v>24</v>
      </c>
      <c r="J2" s="32" t="s">
        <v>25</v>
      </c>
      <c r="K2" s="32" t="s">
        <v>26</v>
      </c>
    </row>
    <row r="3" spans="1:11" ht="30.75">
      <c r="A3" s="29" t="s">
        <v>592</v>
      </c>
      <c r="B3" s="29" t="s">
        <v>593</v>
      </c>
      <c r="C3" s="29" t="s">
        <v>594</v>
      </c>
      <c r="D3" s="29" t="s">
        <v>595</v>
      </c>
      <c r="E3" s="29" t="s">
        <v>596</v>
      </c>
      <c r="G3" s="30">
        <v>3</v>
      </c>
      <c r="H3" s="30"/>
      <c r="K3" s="29" t="s">
        <v>70</v>
      </c>
    </row>
    <row r="4" spans="1:11" ht="30.75">
      <c r="A4" s="29" t="s">
        <v>592</v>
      </c>
      <c r="B4" s="29" t="s">
        <v>597</v>
      </c>
      <c r="D4" s="29" t="s">
        <v>598</v>
      </c>
      <c r="E4" s="29" t="s">
        <v>599</v>
      </c>
      <c r="G4" s="30">
        <v>1</v>
      </c>
      <c r="H4" s="30"/>
      <c r="K4" s="29" t="s">
        <v>70</v>
      </c>
    </row>
    <row r="5" spans="1:11">
      <c r="B5" s="29" t="s">
        <v>600</v>
      </c>
      <c r="C5" s="29" t="s">
        <v>601</v>
      </c>
      <c r="D5" s="29" t="s">
        <v>602</v>
      </c>
      <c r="E5" s="29" t="s">
        <v>603</v>
      </c>
      <c r="G5" s="30">
        <v>6</v>
      </c>
      <c r="H5" s="30"/>
      <c r="I5" s="34">
        <v>45751</v>
      </c>
      <c r="J5" s="34">
        <v>46847</v>
      </c>
      <c r="K5" s="29" t="s">
        <v>32</v>
      </c>
    </row>
    <row r="6" spans="1:11">
      <c r="B6" s="29" t="s">
        <v>604</v>
      </c>
      <c r="C6" s="29" t="s">
        <v>601</v>
      </c>
      <c r="D6" s="29" t="s">
        <v>605</v>
      </c>
      <c r="E6" s="29" t="s">
        <v>606</v>
      </c>
      <c r="G6" s="30">
        <v>6</v>
      </c>
      <c r="H6" s="30"/>
      <c r="I6" s="34">
        <v>45751</v>
      </c>
      <c r="J6" s="34">
        <v>46847</v>
      </c>
      <c r="K6" s="29" t="s">
        <v>32</v>
      </c>
    </row>
    <row r="7" spans="1:11" ht="30.75">
      <c r="A7" s="29" t="s">
        <v>592</v>
      </c>
      <c r="B7" s="29" t="s">
        <v>607</v>
      </c>
      <c r="C7" s="29" t="s">
        <v>608</v>
      </c>
      <c r="D7" s="29" t="s">
        <v>609</v>
      </c>
      <c r="E7" s="29" t="s">
        <v>610</v>
      </c>
      <c r="G7" s="30">
        <v>3</v>
      </c>
      <c r="H7" s="30"/>
      <c r="I7" s="34">
        <v>45573</v>
      </c>
      <c r="J7" s="34">
        <v>45938</v>
      </c>
      <c r="K7" s="29" t="s">
        <v>611</v>
      </c>
    </row>
    <row r="8" spans="1:11" ht="30.75">
      <c r="A8" s="29" t="s">
        <v>592</v>
      </c>
      <c r="B8" s="29" t="s">
        <v>612</v>
      </c>
      <c r="C8" s="29" t="s">
        <v>608</v>
      </c>
      <c r="D8" s="29" t="s">
        <v>613</v>
      </c>
      <c r="E8" s="29" t="s">
        <v>614</v>
      </c>
      <c r="G8" s="30">
        <v>10</v>
      </c>
      <c r="H8" s="30"/>
      <c r="I8" s="34">
        <v>45573</v>
      </c>
      <c r="J8" s="34">
        <v>45938</v>
      </c>
      <c r="K8" s="29" t="s">
        <v>611</v>
      </c>
    </row>
    <row r="9" spans="1:11" ht="30.75">
      <c r="A9" s="29" t="s">
        <v>592</v>
      </c>
      <c r="B9" s="29" t="s">
        <v>615</v>
      </c>
      <c r="C9" s="29" t="s">
        <v>616</v>
      </c>
      <c r="D9" s="29" t="s">
        <v>617</v>
      </c>
      <c r="E9" s="29" t="s">
        <v>618</v>
      </c>
      <c r="G9" s="30">
        <v>3</v>
      </c>
      <c r="H9" s="30"/>
      <c r="I9" s="34">
        <v>45912</v>
      </c>
      <c r="J9" s="34">
        <v>46642</v>
      </c>
      <c r="K9" s="29" t="s">
        <v>70</v>
      </c>
    </row>
    <row r="10" spans="1:11" ht="30.75">
      <c r="A10" s="29" t="s">
        <v>592</v>
      </c>
      <c r="B10" s="29" t="s">
        <v>619</v>
      </c>
      <c r="C10" s="29" t="s">
        <v>616</v>
      </c>
      <c r="D10" s="29" t="s">
        <v>617</v>
      </c>
      <c r="E10" s="29" t="s">
        <v>618</v>
      </c>
      <c r="G10" s="30">
        <v>3</v>
      </c>
      <c r="H10" s="30"/>
      <c r="I10" s="34">
        <v>45912</v>
      </c>
      <c r="J10" s="34">
        <v>46642</v>
      </c>
      <c r="K10" s="29" t="s">
        <v>70</v>
      </c>
    </row>
    <row r="11" spans="1:11" ht="30.75">
      <c r="A11" s="29" t="s">
        <v>592</v>
      </c>
      <c r="B11" s="29" t="s">
        <v>620</v>
      </c>
      <c r="C11" s="29" t="s">
        <v>616</v>
      </c>
      <c r="D11" s="29" t="s">
        <v>617</v>
      </c>
      <c r="E11" s="29" t="s">
        <v>618</v>
      </c>
      <c r="G11" s="30">
        <v>3</v>
      </c>
      <c r="H11" s="30"/>
      <c r="I11" s="34">
        <v>45912</v>
      </c>
      <c r="J11" s="34">
        <v>46642</v>
      </c>
      <c r="K11" s="29" t="s">
        <v>70</v>
      </c>
    </row>
    <row r="12" spans="1:11" ht="30.75">
      <c r="A12" s="29" t="s">
        <v>592</v>
      </c>
      <c r="B12" s="29" t="s">
        <v>621</v>
      </c>
      <c r="C12" s="29" t="s">
        <v>622</v>
      </c>
      <c r="D12" s="29" t="s">
        <v>595</v>
      </c>
      <c r="E12" s="29" t="s">
        <v>596</v>
      </c>
      <c r="G12" s="30">
        <v>3</v>
      </c>
      <c r="H12" s="30"/>
      <c r="K12" s="29" t="s">
        <v>70</v>
      </c>
    </row>
    <row r="13" spans="1:11" ht="30.75">
      <c r="A13" s="29" t="s">
        <v>592</v>
      </c>
      <c r="B13" s="29" t="s">
        <v>623</v>
      </c>
      <c r="C13" s="29" t="s">
        <v>624</v>
      </c>
      <c r="D13" s="29" t="s">
        <v>625</v>
      </c>
      <c r="E13" s="29" t="s">
        <v>626</v>
      </c>
      <c r="G13" s="30">
        <v>20</v>
      </c>
      <c r="H13" s="30"/>
      <c r="I13" s="34">
        <v>45958</v>
      </c>
      <c r="J13" s="34">
        <v>46688</v>
      </c>
      <c r="K13" s="29" t="s">
        <v>70</v>
      </c>
    </row>
    <row r="14" spans="1:11" ht="30.75">
      <c r="A14" s="29" t="s">
        <v>592</v>
      </c>
      <c r="B14" s="29" t="s">
        <v>627</v>
      </c>
      <c r="C14" s="29" t="s">
        <v>628</v>
      </c>
      <c r="D14" s="29" t="s">
        <v>609</v>
      </c>
      <c r="E14" s="29" t="s">
        <v>610</v>
      </c>
      <c r="G14" s="30">
        <v>3</v>
      </c>
      <c r="H14" s="30"/>
      <c r="I14" s="34">
        <v>45573</v>
      </c>
      <c r="J14" s="34">
        <v>45938</v>
      </c>
      <c r="K14" s="29" t="s">
        <v>611</v>
      </c>
    </row>
    <row r="15" spans="1:11">
      <c r="A15" s="29" t="s">
        <v>592</v>
      </c>
      <c r="B15" s="29" t="s">
        <v>629</v>
      </c>
      <c r="C15" s="29" t="s">
        <v>601</v>
      </c>
      <c r="D15" s="29" t="s">
        <v>630</v>
      </c>
      <c r="E15" s="29" t="s">
        <v>631</v>
      </c>
      <c r="G15" s="30">
        <v>3</v>
      </c>
      <c r="H15" s="30"/>
      <c r="I15" s="34">
        <v>45812</v>
      </c>
      <c r="J15" s="34">
        <v>46908</v>
      </c>
      <c r="K15" s="29" t="s">
        <v>32</v>
      </c>
    </row>
    <row r="16" spans="1:11">
      <c r="A16" s="29" t="s">
        <v>592</v>
      </c>
      <c r="B16" s="29" t="s">
        <v>632</v>
      </c>
      <c r="C16" s="29" t="s">
        <v>601</v>
      </c>
      <c r="D16" s="29" t="s">
        <v>633</v>
      </c>
      <c r="E16" s="29" t="s">
        <v>634</v>
      </c>
      <c r="G16" s="30">
        <v>3</v>
      </c>
      <c r="H16" s="30"/>
      <c r="I16" s="34">
        <v>45812</v>
      </c>
      <c r="J16" s="34">
        <v>46908</v>
      </c>
      <c r="K16" s="29" t="s">
        <v>32</v>
      </c>
    </row>
    <row r="17" spans="1:11" ht="30.75">
      <c r="A17" s="29" t="s">
        <v>592</v>
      </c>
      <c r="B17" s="29" t="s">
        <v>635</v>
      </c>
      <c r="C17" s="29" t="s">
        <v>601</v>
      </c>
      <c r="D17" s="29" t="s">
        <v>636</v>
      </c>
      <c r="E17" s="29" t="s">
        <v>637</v>
      </c>
      <c r="G17" s="30">
        <v>3</v>
      </c>
      <c r="H17" s="30"/>
      <c r="I17" s="34">
        <v>45812</v>
      </c>
      <c r="J17" s="34">
        <v>46908</v>
      </c>
      <c r="K17" s="29" t="s">
        <v>32</v>
      </c>
    </row>
    <row r="18" spans="1:11" ht="30.75">
      <c r="A18" s="29" t="s">
        <v>592</v>
      </c>
      <c r="B18" s="29" t="s">
        <v>638</v>
      </c>
      <c r="C18" s="29" t="s">
        <v>601</v>
      </c>
      <c r="D18" s="29" t="s">
        <v>639</v>
      </c>
      <c r="E18" s="29" t="s">
        <v>640</v>
      </c>
      <c r="G18" s="30">
        <v>3</v>
      </c>
      <c r="H18" s="30"/>
      <c r="I18" s="34">
        <v>45912</v>
      </c>
      <c r="J18" s="34">
        <v>46642</v>
      </c>
      <c r="K18" s="29" t="s">
        <v>70</v>
      </c>
    </row>
    <row r="19" spans="1:11">
      <c r="A19" s="29" t="s">
        <v>592</v>
      </c>
      <c r="B19" s="29" t="s">
        <v>641</v>
      </c>
      <c r="C19" s="29" t="s">
        <v>642</v>
      </c>
      <c r="D19" s="29" t="s">
        <v>643</v>
      </c>
      <c r="E19" s="29" t="s">
        <v>644</v>
      </c>
      <c r="G19" s="30">
        <v>3</v>
      </c>
      <c r="H19" s="30"/>
      <c r="I19" s="34">
        <v>45957</v>
      </c>
      <c r="J19" s="34">
        <v>46687</v>
      </c>
      <c r="K19" s="29" t="s">
        <v>70</v>
      </c>
    </row>
    <row r="20" spans="1:11">
      <c r="A20" s="29" t="s">
        <v>592</v>
      </c>
      <c r="B20" s="29" t="s">
        <v>645</v>
      </c>
      <c r="C20" s="29" t="s">
        <v>646</v>
      </c>
      <c r="D20" s="29" t="s">
        <v>647</v>
      </c>
      <c r="E20" s="29" t="s">
        <v>648</v>
      </c>
      <c r="G20" s="30">
        <v>4</v>
      </c>
      <c r="H20" s="30"/>
      <c r="K20" s="29" t="s">
        <v>70</v>
      </c>
    </row>
    <row r="21" spans="1:11">
      <c r="A21" s="29" t="s">
        <v>592</v>
      </c>
      <c r="B21" s="29" t="s">
        <v>645</v>
      </c>
      <c r="C21" s="29" t="s">
        <v>646</v>
      </c>
      <c r="D21" s="29" t="s">
        <v>649</v>
      </c>
      <c r="E21" s="29" t="s">
        <v>650</v>
      </c>
      <c r="G21" s="30">
        <v>4</v>
      </c>
      <c r="H21" s="30"/>
      <c r="K21" s="29" t="s">
        <v>70</v>
      </c>
    </row>
    <row r="22" spans="1:11">
      <c r="A22" s="29" t="s">
        <v>592</v>
      </c>
      <c r="B22" s="29" t="s">
        <v>651</v>
      </c>
      <c r="C22" s="29" t="s">
        <v>646</v>
      </c>
      <c r="D22" s="29" t="s">
        <v>652</v>
      </c>
      <c r="E22" s="29" t="s">
        <v>653</v>
      </c>
      <c r="G22" s="30">
        <v>3</v>
      </c>
      <c r="H22" s="30"/>
      <c r="I22" s="34">
        <v>45912</v>
      </c>
      <c r="J22" s="34">
        <v>46642</v>
      </c>
      <c r="K22" s="29" t="s">
        <v>70</v>
      </c>
    </row>
    <row r="23" spans="1:11">
      <c r="A23" s="29" t="s">
        <v>592</v>
      </c>
      <c r="B23" s="29" t="s">
        <v>654</v>
      </c>
      <c r="C23" s="29" t="s">
        <v>646</v>
      </c>
      <c r="D23" s="29" t="s">
        <v>655</v>
      </c>
      <c r="E23" s="29" t="s">
        <v>656</v>
      </c>
      <c r="G23" s="30">
        <v>4</v>
      </c>
      <c r="H23" s="30"/>
      <c r="I23" s="34">
        <v>45912</v>
      </c>
      <c r="J23" s="34">
        <v>46642</v>
      </c>
      <c r="K23" s="29" t="s">
        <v>70</v>
      </c>
    </row>
    <row r="24" spans="1:11">
      <c r="A24" s="29" t="s">
        <v>592</v>
      </c>
      <c r="B24" s="29" t="s">
        <v>657</v>
      </c>
      <c r="C24" s="29" t="s">
        <v>646</v>
      </c>
      <c r="D24" s="29" t="s">
        <v>658</v>
      </c>
      <c r="E24" s="29" t="s">
        <v>659</v>
      </c>
      <c r="G24" s="30">
        <v>3</v>
      </c>
      <c r="H24" s="30"/>
      <c r="I24" s="34">
        <v>45912</v>
      </c>
      <c r="J24" s="34">
        <v>47008</v>
      </c>
      <c r="K24" s="29" t="s">
        <v>70</v>
      </c>
    </row>
    <row r="25" spans="1:11">
      <c r="A25" s="29" t="s">
        <v>592</v>
      </c>
      <c r="B25" s="29" t="s">
        <v>660</v>
      </c>
      <c r="C25" s="29" t="s">
        <v>646</v>
      </c>
      <c r="D25" s="29" t="s">
        <v>661</v>
      </c>
      <c r="E25" s="29" t="s">
        <v>662</v>
      </c>
      <c r="G25" s="30">
        <v>6</v>
      </c>
      <c r="H25" s="30"/>
      <c r="I25" s="34">
        <v>45912</v>
      </c>
      <c r="J25" s="34">
        <v>47008</v>
      </c>
      <c r="K25" s="29" t="s">
        <v>70</v>
      </c>
    </row>
    <row r="26" spans="1:11">
      <c r="A26" s="29" t="s">
        <v>592</v>
      </c>
      <c r="B26" s="29" t="s">
        <v>663</v>
      </c>
      <c r="C26" s="29" t="s">
        <v>646</v>
      </c>
      <c r="D26" s="29" t="s">
        <v>664</v>
      </c>
      <c r="E26" s="29" t="s">
        <v>665</v>
      </c>
      <c r="G26" s="30">
        <v>3</v>
      </c>
      <c r="H26" s="30"/>
      <c r="I26" s="34">
        <v>45807</v>
      </c>
      <c r="J26" s="34">
        <v>46537</v>
      </c>
      <c r="K26" s="29" t="s">
        <v>70</v>
      </c>
    </row>
    <row r="27" spans="1:11" ht="198">
      <c r="A27" s="53" t="s">
        <v>592</v>
      </c>
      <c r="B27" s="53" t="s">
        <v>666</v>
      </c>
      <c r="C27" s="53" t="s">
        <v>646</v>
      </c>
      <c r="D27" s="53" t="s">
        <v>667</v>
      </c>
      <c r="E27" s="53" t="s">
        <v>668</v>
      </c>
      <c r="F27" s="53"/>
      <c r="G27" s="54">
        <v>3</v>
      </c>
      <c r="H27" s="54" t="s">
        <v>669</v>
      </c>
      <c r="I27" s="55">
        <v>45922</v>
      </c>
      <c r="J27" s="55">
        <v>46440</v>
      </c>
      <c r="K27" s="53" t="s">
        <v>70</v>
      </c>
    </row>
    <row r="28" spans="1:11" customFormat="1">
      <c r="A28" s="29" t="s">
        <v>592</v>
      </c>
      <c r="B28" s="29" t="s">
        <v>670</v>
      </c>
      <c r="C28" s="29" t="s">
        <v>646</v>
      </c>
      <c r="D28" s="29" t="s">
        <v>671</v>
      </c>
      <c r="E28" s="29" t="s">
        <v>672</v>
      </c>
      <c r="F28" s="29"/>
      <c r="G28" s="30">
        <v>3</v>
      </c>
      <c r="H28" s="30"/>
      <c r="I28" s="34">
        <v>45912</v>
      </c>
      <c r="J28" s="34">
        <v>46642</v>
      </c>
      <c r="K28" s="29" t="s">
        <v>70</v>
      </c>
    </row>
    <row r="29" spans="1:11">
      <c r="A29" s="29" t="s">
        <v>592</v>
      </c>
      <c r="B29" s="29" t="s">
        <v>673</v>
      </c>
      <c r="C29" s="29" t="s">
        <v>646</v>
      </c>
      <c r="D29" s="29" t="s">
        <v>674</v>
      </c>
      <c r="E29" s="29" t="s">
        <v>675</v>
      </c>
      <c r="G29" s="30">
        <v>3</v>
      </c>
      <c r="H29" s="30"/>
      <c r="I29" s="34">
        <v>45912</v>
      </c>
      <c r="J29" s="34">
        <v>47008</v>
      </c>
      <c r="K29" s="29" t="s">
        <v>70</v>
      </c>
    </row>
    <row r="30" spans="1:11">
      <c r="A30" s="29" t="s">
        <v>592</v>
      </c>
      <c r="B30" s="29" t="s">
        <v>676</v>
      </c>
      <c r="C30" s="29" t="s">
        <v>646</v>
      </c>
      <c r="D30" s="29" t="s">
        <v>617</v>
      </c>
      <c r="E30" s="29" t="s">
        <v>618</v>
      </c>
      <c r="G30" s="30">
        <v>3</v>
      </c>
      <c r="H30" s="30"/>
      <c r="K30" s="29" t="s">
        <v>70</v>
      </c>
    </row>
    <row r="31" spans="1:11" ht="30.75">
      <c r="A31" s="29" t="s">
        <v>592</v>
      </c>
      <c r="B31" s="29" t="s">
        <v>677</v>
      </c>
      <c r="C31" s="29" t="s">
        <v>646</v>
      </c>
      <c r="D31" s="29" t="s">
        <v>678</v>
      </c>
      <c r="E31" s="29" t="s">
        <v>679</v>
      </c>
      <c r="G31" s="30">
        <v>3</v>
      </c>
      <c r="H31" s="30"/>
      <c r="I31" s="34">
        <v>45912</v>
      </c>
      <c r="J31" s="34">
        <v>47008</v>
      </c>
      <c r="K31" s="29" t="s">
        <v>70</v>
      </c>
    </row>
    <row r="32" spans="1:11">
      <c r="A32" s="29" t="s">
        <v>592</v>
      </c>
      <c r="B32" s="29" t="s">
        <v>680</v>
      </c>
      <c r="D32" s="29" t="s">
        <v>681</v>
      </c>
      <c r="E32" s="29" t="s">
        <v>682</v>
      </c>
      <c r="G32" s="30">
        <v>3</v>
      </c>
      <c r="H32" s="30"/>
      <c r="J32" s="52" t="s">
        <v>683</v>
      </c>
      <c r="K32" s="29" t="s">
        <v>70</v>
      </c>
    </row>
    <row r="33" spans="1:11" ht="30.75">
      <c r="A33" s="29" t="s">
        <v>592</v>
      </c>
      <c r="B33" s="29" t="s">
        <v>684</v>
      </c>
      <c r="C33" s="29" t="s">
        <v>646</v>
      </c>
      <c r="D33" s="29" t="s">
        <v>685</v>
      </c>
      <c r="E33" s="29" t="s">
        <v>686</v>
      </c>
      <c r="G33" s="30">
        <v>6</v>
      </c>
      <c r="H33" s="30"/>
      <c r="I33" s="34">
        <v>45912</v>
      </c>
      <c r="J33" s="34">
        <v>47008</v>
      </c>
      <c r="K33" s="29" t="s">
        <v>70</v>
      </c>
    </row>
    <row r="34" spans="1:11" ht="60.75">
      <c r="A34" s="29" t="s">
        <v>592</v>
      </c>
      <c r="B34" s="29" t="s">
        <v>687</v>
      </c>
      <c r="C34" s="29" t="s">
        <v>646</v>
      </c>
      <c r="D34" s="29" t="s">
        <v>212</v>
      </c>
      <c r="E34" s="29" t="s">
        <v>213</v>
      </c>
      <c r="G34" s="30">
        <v>3</v>
      </c>
      <c r="H34" s="30"/>
      <c r="K34" s="29" t="s">
        <v>70</v>
      </c>
    </row>
    <row r="35" spans="1:11" ht="30.75">
      <c r="A35" s="29" t="s">
        <v>592</v>
      </c>
      <c r="B35" s="29" t="s">
        <v>688</v>
      </c>
      <c r="C35" s="29" t="s">
        <v>646</v>
      </c>
      <c r="D35" s="29" t="s">
        <v>689</v>
      </c>
      <c r="E35" s="29" t="s">
        <v>690</v>
      </c>
      <c r="G35" s="30">
        <v>6</v>
      </c>
      <c r="H35" s="30"/>
      <c r="I35" s="34">
        <v>45807</v>
      </c>
      <c r="J35" s="34">
        <v>46537</v>
      </c>
      <c r="K35" s="29" t="s">
        <v>70</v>
      </c>
    </row>
    <row r="36" spans="1:11" ht="30.75">
      <c r="A36" s="29" t="s">
        <v>592</v>
      </c>
      <c r="B36" s="29" t="s">
        <v>691</v>
      </c>
      <c r="C36" s="29" t="s">
        <v>646</v>
      </c>
      <c r="D36" s="29" t="s">
        <v>692</v>
      </c>
      <c r="E36" s="29" t="s">
        <v>693</v>
      </c>
      <c r="G36" s="30">
        <v>3</v>
      </c>
      <c r="H36" s="30"/>
      <c r="K36" s="29" t="s">
        <v>70</v>
      </c>
    </row>
    <row r="37" spans="1:11">
      <c r="A37" s="29" t="s">
        <v>592</v>
      </c>
      <c r="B37" s="29" t="s">
        <v>691</v>
      </c>
      <c r="C37" s="29" t="s">
        <v>646</v>
      </c>
      <c r="D37" s="29" t="s">
        <v>212</v>
      </c>
      <c r="E37" s="29" t="s">
        <v>213</v>
      </c>
      <c r="G37" s="30">
        <v>3</v>
      </c>
      <c r="H37" s="30"/>
      <c r="K37" s="29" t="s">
        <v>70</v>
      </c>
    </row>
    <row r="38" spans="1:11">
      <c r="A38" t="s">
        <v>592</v>
      </c>
      <c r="B38" t="s">
        <v>694</v>
      </c>
      <c r="C38" t="s">
        <v>646</v>
      </c>
      <c r="D38" t="s">
        <v>667</v>
      </c>
      <c r="E38" t="s">
        <v>668</v>
      </c>
      <c r="F38"/>
      <c r="G38">
        <v>3</v>
      </c>
      <c r="H38"/>
      <c r="I38">
        <v>45922</v>
      </c>
      <c r="J38">
        <v>46440</v>
      </c>
      <c r="K38" t="s">
        <v>70</v>
      </c>
    </row>
    <row r="39" spans="1:11" ht="30.75">
      <c r="A39" s="29" t="s">
        <v>592</v>
      </c>
      <c r="B39" s="29" t="s">
        <v>695</v>
      </c>
      <c r="C39" s="29" t="s">
        <v>696</v>
      </c>
      <c r="D39" s="29" t="s">
        <v>697</v>
      </c>
      <c r="E39" s="29" t="s">
        <v>698</v>
      </c>
      <c r="G39" s="30">
        <v>8</v>
      </c>
      <c r="H39" s="30"/>
      <c r="I39" s="34">
        <v>45912</v>
      </c>
      <c r="J39" s="34">
        <v>46642</v>
      </c>
      <c r="K39" s="29" t="s">
        <v>70</v>
      </c>
    </row>
    <row r="40" spans="1:11" ht="91.5">
      <c r="A40" s="29" t="s">
        <v>592</v>
      </c>
      <c r="B40" s="29" t="s">
        <v>699</v>
      </c>
      <c r="C40" s="29" t="s">
        <v>700</v>
      </c>
      <c r="D40" s="29" t="s">
        <v>701</v>
      </c>
      <c r="E40" s="29" t="s">
        <v>702</v>
      </c>
      <c r="G40" s="30">
        <v>43</v>
      </c>
      <c r="H40" s="30"/>
      <c r="I40" s="34">
        <v>45762</v>
      </c>
      <c r="J40" s="34">
        <v>46492</v>
      </c>
      <c r="K40" s="29" t="s">
        <v>70</v>
      </c>
    </row>
    <row r="41" spans="1:11" ht="30.75">
      <c r="A41" s="29" t="s">
        <v>592</v>
      </c>
      <c r="B41" s="29" t="s">
        <v>703</v>
      </c>
      <c r="C41" s="29" t="s">
        <v>704</v>
      </c>
      <c r="D41" s="29" t="s">
        <v>617</v>
      </c>
      <c r="E41" s="29" t="s">
        <v>618</v>
      </c>
      <c r="G41" s="30">
        <v>3</v>
      </c>
      <c r="H41" s="30"/>
      <c r="I41" s="34">
        <v>45912</v>
      </c>
      <c r="J41" s="34">
        <v>46642</v>
      </c>
      <c r="K41" s="29" t="s">
        <v>70</v>
      </c>
    </row>
    <row r="42" spans="1:11">
      <c r="A42" s="29" t="s">
        <v>592</v>
      </c>
      <c r="B42" s="29" t="s">
        <v>705</v>
      </c>
      <c r="C42" s="29" t="s">
        <v>706</v>
      </c>
      <c r="D42" s="29" t="s">
        <v>707</v>
      </c>
      <c r="E42" s="29" t="s">
        <v>708</v>
      </c>
      <c r="G42" s="30">
        <v>6</v>
      </c>
      <c r="H42" s="30"/>
    </row>
    <row r="43" spans="1:11" ht="409.6">
      <c r="A43" s="29" t="s">
        <v>592</v>
      </c>
      <c r="B43" s="29" t="s">
        <v>709</v>
      </c>
      <c r="C43" s="29" t="s">
        <v>710</v>
      </c>
      <c r="D43" s="29" t="s">
        <v>711</v>
      </c>
      <c r="E43" s="29" t="s">
        <v>712</v>
      </c>
      <c r="G43" s="30">
        <v>3</v>
      </c>
      <c r="H43" s="30" t="s">
        <v>713</v>
      </c>
      <c r="I43" s="34">
        <v>45799</v>
      </c>
      <c r="J43" s="34">
        <v>46529</v>
      </c>
      <c r="K43" s="29" t="s">
        <v>70</v>
      </c>
    </row>
    <row r="44" spans="1:11">
      <c r="A44" s="29" t="s">
        <v>592</v>
      </c>
      <c r="B44" s="29" t="s">
        <v>714</v>
      </c>
      <c r="C44" s="29" t="s">
        <v>715</v>
      </c>
      <c r="D44" s="29" t="s">
        <v>716</v>
      </c>
      <c r="E44" s="29" t="s">
        <v>717</v>
      </c>
      <c r="G44" s="30">
        <v>3</v>
      </c>
      <c r="H44" s="30"/>
      <c r="I44" s="34">
        <v>45573</v>
      </c>
    </row>
    <row r="45" spans="1:11" ht="30.75">
      <c r="A45" s="29" t="s">
        <v>592</v>
      </c>
      <c r="B45" s="29" t="s">
        <v>718</v>
      </c>
      <c r="C45" s="29" t="s">
        <v>719</v>
      </c>
      <c r="D45" s="29" t="s">
        <v>720</v>
      </c>
      <c r="E45" s="29" t="s">
        <v>721</v>
      </c>
      <c r="G45" s="30">
        <v>9</v>
      </c>
      <c r="H45" s="30"/>
      <c r="I45" s="34">
        <v>46287</v>
      </c>
      <c r="J45" s="34">
        <v>47018</v>
      </c>
      <c r="K45" s="29" t="s">
        <v>70</v>
      </c>
    </row>
    <row r="46" spans="1:11" ht="30.75">
      <c r="A46" s="29" t="s">
        <v>592</v>
      </c>
      <c r="B46" s="29" t="s">
        <v>722</v>
      </c>
      <c r="C46" s="29" t="s">
        <v>601</v>
      </c>
      <c r="D46" s="29" t="s">
        <v>639</v>
      </c>
      <c r="E46" s="29" t="s">
        <v>640</v>
      </c>
      <c r="G46" s="30">
        <v>3</v>
      </c>
      <c r="H46" s="30"/>
      <c r="I46" s="34">
        <v>45912</v>
      </c>
      <c r="J46" s="34">
        <v>46642</v>
      </c>
      <c r="K46" s="29" t="s">
        <v>70</v>
      </c>
    </row>
    <row r="47" spans="1:11">
      <c r="A47" s="29" t="s">
        <v>592</v>
      </c>
      <c r="B47" s="29" t="s">
        <v>723</v>
      </c>
      <c r="C47" s="29" t="s">
        <v>715</v>
      </c>
      <c r="D47" s="29" t="s">
        <v>724</v>
      </c>
      <c r="E47" s="29" t="s">
        <v>723</v>
      </c>
      <c r="G47" s="30">
        <v>1</v>
      </c>
      <c r="H47" s="30"/>
      <c r="I47" s="34">
        <v>45954</v>
      </c>
      <c r="J47" s="34">
        <v>46684</v>
      </c>
      <c r="K47" s="29" t="s">
        <v>725</v>
      </c>
    </row>
    <row r="48" spans="1:11" ht="45.75">
      <c r="A48" s="29" t="s">
        <v>592</v>
      </c>
      <c r="B48" s="29" t="s">
        <v>726</v>
      </c>
      <c r="C48" s="29" t="s">
        <v>646</v>
      </c>
      <c r="D48" s="29" t="s">
        <v>727</v>
      </c>
      <c r="E48" s="29" t="s">
        <v>728</v>
      </c>
      <c r="G48" s="30">
        <v>6</v>
      </c>
      <c r="H48" s="30"/>
      <c r="I48" s="34">
        <v>45922</v>
      </c>
      <c r="J48" s="34">
        <v>46652</v>
      </c>
      <c r="K48" s="29" t="s">
        <v>70</v>
      </c>
    </row>
    <row r="49" spans="1:11" ht="30.75">
      <c r="A49" s="29" t="s">
        <v>592</v>
      </c>
      <c r="B49" s="29" t="s">
        <v>729</v>
      </c>
      <c r="C49" s="29" t="s">
        <v>730</v>
      </c>
      <c r="D49" s="29" t="s">
        <v>671</v>
      </c>
      <c r="E49" s="29" t="s">
        <v>672</v>
      </c>
      <c r="G49" s="30">
        <v>3</v>
      </c>
      <c r="H49" s="30"/>
      <c r="I49" s="34">
        <v>45912</v>
      </c>
      <c r="J49" s="34">
        <v>46642</v>
      </c>
      <c r="K49" s="29" t="s">
        <v>70</v>
      </c>
    </row>
    <row r="50" spans="1:11" ht="183">
      <c r="A50" s="53" t="s">
        <v>592</v>
      </c>
      <c r="B50" s="53" t="s">
        <v>731</v>
      </c>
      <c r="C50" s="53" t="s">
        <v>706</v>
      </c>
      <c r="D50" s="53" t="s">
        <v>732</v>
      </c>
      <c r="E50" s="53" t="s">
        <v>733</v>
      </c>
      <c r="F50" s="53"/>
      <c r="G50" s="54">
        <v>3</v>
      </c>
      <c r="H50" s="54" t="s">
        <v>734</v>
      </c>
      <c r="I50" s="55">
        <v>45912</v>
      </c>
      <c r="J50" s="55">
        <v>46642</v>
      </c>
      <c r="K50" s="53" t="s">
        <v>70</v>
      </c>
    </row>
    <row r="51" spans="1:11" ht="30.75">
      <c r="A51" s="29" t="s">
        <v>592</v>
      </c>
      <c r="B51" s="29" t="s">
        <v>735</v>
      </c>
      <c r="C51" s="29" t="s">
        <v>706</v>
      </c>
      <c r="D51" s="29" t="s">
        <v>736</v>
      </c>
      <c r="E51" s="29" t="s">
        <v>737</v>
      </c>
      <c r="G51" s="30">
        <v>1</v>
      </c>
      <c r="H51" s="30"/>
      <c r="I51" s="34">
        <v>45912</v>
      </c>
      <c r="J51" s="34">
        <v>46642</v>
      </c>
      <c r="K51" s="29" t="s">
        <v>70</v>
      </c>
    </row>
    <row r="52" spans="1:11" ht="45.75">
      <c r="A52" s="29" t="s">
        <v>592</v>
      </c>
      <c r="B52" s="29" t="s">
        <v>738</v>
      </c>
      <c r="C52" s="29" t="s">
        <v>706</v>
      </c>
      <c r="D52" s="29" t="s">
        <v>739</v>
      </c>
      <c r="E52" s="29" t="s">
        <v>740</v>
      </c>
      <c r="G52" s="30">
        <v>3</v>
      </c>
      <c r="H52" s="30"/>
      <c r="I52" s="34">
        <v>45912</v>
      </c>
      <c r="J52" s="34">
        <v>46642</v>
      </c>
      <c r="K52" s="29" t="s">
        <v>70</v>
      </c>
    </row>
    <row r="53" spans="1:11">
      <c r="A53" s="29" t="s">
        <v>592</v>
      </c>
      <c r="B53" s="29" t="s">
        <v>741</v>
      </c>
      <c r="C53" s="29" t="s">
        <v>706</v>
      </c>
      <c r="D53" s="29" t="s">
        <v>742</v>
      </c>
      <c r="E53" s="29" t="s">
        <v>743</v>
      </c>
      <c r="G53" s="30">
        <v>3</v>
      </c>
      <c r="H53" s="30"/>
      <c r="I53" s="34">
        <v>45912</v>
      </c>
      <c r="J53" s="34">
        <v>46642</v>
      </c>
      <c r="K53" s="29" t="s">
        <v>70</v>
      </c>
    </row>
    <row r="54" spans="1:11">
      <c r="A54" s="29" t="s">
        <v>592</v>
      </c>
      <c r="B54" s="29" t="s">
        <v>744</v>
      </c>
      <c r="C54" s="29" t="s">
        <v>706</v>
      </c>
      <c r="D54" s="29" t="s">
        <v>745</v>
      </c>
      <c r="E54" s="29" t="s">
        <v>746</v>
      </c>
      <c r="G54" s="30">
        <v>3</v>
      </c>
      <c r="H54" s="30"/>
      <c r="I54" s="34">
        <v>45912</v>
      </c>
      <c r="J54" s="34">
        <v>46642</v>
      </c>
      <c r="K54" s="29" t="s">
        <v>70</v>
      </c>
    </row>
    <row r="55" spans="1:11">
      <c r="A55" s="29" t="s">
        <v>592</v>
      </c>
      <c r="B55" s="29" t="s">
        <v>747</v>
      </c>
      <c r="C55" s="29" t="s">
        <v>706</v>
      </c>
      <c r="D55" s="29" t="s">
        <v>739</v>
      </c>
      <c r="E55" s="29" t="s">
        <v>748</v>
      </c>
      <c r="G55" s="30">
        <v>3</v>
      </c>
      <c r="H55" s="30"/>
      <c r="I55" s="34">
        <v>45912</v>
      </c>
      <c r="J55" s="34">
        <v>46642</v>
      </c>
      <c r="K55" s="29" t="s">
        <v>70</v>
      </c>
    </row>
    <row r="56" spans="1:11" ht="409.6">
      <c r="A56" s="29" t="s">
        <v>592</v>
      </c>
      <c r="B56" s="29" t="s">
        <v>749</v>
      </c>
      <c r="C56" s="29" t="s">
        <v>750</v>
      </c>
      <c r="D56" s="29" t="s">
        <v>751</v>
      </c>
      <c r="E56" s="29" t="s">
        <v>752</v>
      </c>
      <c r="G56" s="30">
        <v>15</v>
      </c>
      <c r="H56" s="30" t="s">
        <v>753</v>
      </c>
      <c r="I56" s="34">
        <v>45749</v>
      </c>
      <c r="J56" s="34">
        <v>46845</v>
      </c>
      <c r="K56" s="29" t="s">
        <v>32</v>
      </c>
    </row>
    <row r="57" spans="1:11" ht="409.6">
      <c r="A57" s="29" t="s">
        <v>592</v>
      </c>
      <c r="B57" s="29" t="s">
        <v>754</v>
      </c>
      <c r="C57" s="29" t="s">
        <v>750</v>
      </c>
      <c r="D57" s="29" t="s">
        <v>755</v>
      </c>
      <c r="E57" s="29" t="s">
        <v>756</v>
      </c>
      <c r="G57" s="30">
        <v>18</v>
      </c>
      <c r="H57" s="30" t="s">
        <v>753</v>
      </c>
      <c r="I57" s="34">
        <v>45749</v>
      </c>
      <c r="J57" s="34">
        <v>46845</v>
      </c>
      <c r="K57" s="29" t="s">
        <v>32</v>
      </c>
    </row>
    <row r="58" spans="1:11" ht="45.75">
      <c r="A58" s="29" t="s">
        <v>592</v>
      </c>
      <c r="B58" s="29" t="s">
        <v>757</v>
      </c>
      <c r="C58" s="29" t="s">
        <v>758</v>
      </c>
      <c r="D58" s="29" t="s">
        <v>759</v>
      </c>
      <c r="E58" s="29" t="s">
        <v>760</v>
      </c>
      <c r="G58" s="30">
        <v>1</v>
      </c>
      <c r="H58" s="30"/>
    </row>
    <row r="59" spans="1:11" ht="45.75">
      <c r="A59" s="29" t="s">
        <v>592</v>
      </c>
      <c r="B59" s="29" t="s">
        <v>761</v>
      </c>
      <c r="C59" s="29" t="s">
        <v>758</v>
      </c>
      <c r="D59" s="29" t="s">
        <v>762</v>
      </c>
      <c r="E59" s="29" t="s">
        <v>763</v>
      </c>
      <c r="G59" s="30">
        <v>3</v>
      </c>
      <c r="H59" s="30"/>
    </row>
    <row r="60" spans="1:11">
      <c r="A60" s="29" t="s">
        <v>592</v>
      </c>
      <c r="B60" s="29" t="s">
        <v>764</v>
      </c>
      <c r="C60" s="29" t="s">
        <v>594</v>
      </c>
      <c r="D60" s="29" t="s">
        <v>765</v>
      </c>
      <c r="E60" s="29" t="s">
        <v>766</v>
      </c>
      <c r="G60" s="30">
        <v>4</v>
      </c>
      <c r="H60" s="30"/>
      <c r="I60" s="34">
        <v>45912</v>
      </c>
      <c r="J60" s="34">
        <v>46642</v>
      </c>
      <c r="K60" s="29" t="s">
        <v>70</v>
      </c>
    </row>
    <row r="61" spans="1:11">
      <c r="A61" s="29" t="s">
        <v>592</v>
      </c>
      <c r="B61" s="29" t="s">
        <v>767</v>
      </c>
      <c r="C61" s="29" t="s">
        <v>768</v>
      </c>
      <c r="D61" s="33" t="s">
        <v>371</v>
      </c>
      <c r="E61" s="29" t="s">
        <v>370</v>
      </c>
      <c r="G61" s="30">
        <v>3</v>
      </c>
      <c r="H61" s="30"/>
      <c r="I61" s="34">
        <v>45600</v>
      </c>
      <c r="J61" s="34">
        <v>46330</v>
      </c>
      <c r="K61" s="29" t="s">
        <v>70</v>
      </c>
    </row>
    <row r="62" spans="1:11">
      <c r="A62" s="29" t="s">
        <v>592</v>
      </c>
      <c r="B62" s="29" t="s">
        <v>769</v>
      </c>
      <c r="C62" s="29" t="s">
        <v>770</v>
      </c>
      <c r="D62" s="29" t="s">
        <v>771</v>
      </c>
      <c r="E62" s="29" t="s">
        <v>772</v>
      </c>
      <c r="G62" s="30">
        <v>3</v>
      </c>
      <c r="H62" s="30"/>
      <c r="I62" s="34">
        <v>45894</v>
      </c>
      <c r="J62" s="34">
        <v>46990</v>
      </c>
      <c r="K62" s="29" t="s">
        <v>32</v>
      </c>
    </row>
    <row r="63" spans="1:11" ht="45.75">
      <c r="A63" s="29" t="s">
        <v>592</v>
      </c>
      <c r="B63" s="29" t="s">
        <v>773</v>
      </c>
      <c r="C63" s="29" t="s">
        <v>715</v>
      </c>
      <c r="D63" s="29" t="s">
        <v>774</v>
      </c>
      <c r="E63" s="29" t="s">
        <v>775</v>
      </c>
      <c r="G63" s="30">
        <v>10</v>
      </c>
      <c r="H63" s="30"/>
      <c r="I63" s="34">
        <v>45434</v>
      </c>
    </row>
    <row r="64" spans="1:11" ht="30.75">
      <c r="A64" s="29" t="s">
        <v>592</v>
      </c>
      <c r="B64" s="29" t="s">
        <v>776</v>
      </c>
      <c r="D64" s="29" t="s">
        <v>777</v>
      </c>
      <c r="E64" s="29" t="s">
        <v>778</v>
      </c>
      <c r="G64" s="30">
        <v>2</v>
      </c>
      <c r="H64" s="30"/>
    </row>
    <row r="65" spans="1:11">
      <c r="A65" s="29" t="s">
        <v>592</v>
      </c>
      <c r="B65" s="29" t="s">
        <v>779</v>
      </c>
      <c r="C65" s="29" t="s">
        <v>780</v>
      </c>
      <c r="D65" s="29" t="s">
        <v>781</v>
      </c>
      <c r="E65" s="29" t="s">
        <v>782</v>
      </c>
      <c r="G65" s="30">
        <v>3</v>
      </c>
      <c r="H65" s="30"/>
      <c r="I65" s="34">
        <v>45751</v>
      </c>
      <c r="J65" s="34">
        <v>46847</v>
      </c>
      <c r="K65" s="29" t="s">
        <v>32</v>
      </c>
    </row>
    <row r="66" spans="1:11">
      <c r="A66" s="29" t="s">
        <v>592</v>
      </c>
      <c r="B66" s="29" t="s">
        <v>783</v>
      </c>
      <c r="C66" s="29" t="s">
        <v>780</v>
      </c>
      <c r="D66" s="29" t="s">
        <v>784</v>
      </c>
      <c r="E66" s="29" t="s">
        <v>785</v>
      </c>
      <c r="G66" s="30">
        <v>3</v>
      </c>
      <c r="H66" s="30"/>
      <c r="I66" s="34">
        <v>45751</v>
      </c>
      <c r="J66" s="34">
        <v>46847</v>
      </c>
      <c r="K66" s="29" t="s">
        <v>32</v>
      </c>
    </row>
  </sheetData>
  <mergeCells count="1">
    <mergeCell ref="A1:G1"/>
  </mergeCells>
  <hyperlinks>
    <hyperlink ref="C19" r:id="rId1" xr:uid="{00000000-0004-0000-0700-000000000000}"/>
    <hyperlink ref="C46" r:id="rId2" xr:uid="{00000000-0004-0000-0700-000002000000}"/>
    <hyperlink ref="C18" r:id="rId3" xr:uid="{BFCE1411-9EF6-439F-83D9-F73D3896E076}"/>
  </hyperlinks>
  <pageMargins left="0.7" right="0.7" top="0.75" bottom="0.75" header="0.3" footer="0.3"/>
  <pageSetup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2121"/>
  </sheetPr>
  <dimension ref="A1:L45"/>
  <sheetViews>
    <sheetView workbookViewId="0">
      <selection activeCell="D3" sqref="D3"/>
    </sheetView>
  </sheetViews>
  <sheetFormatPr defaultColWidth="9.140625" defaultRowHeight="15"/>
  <cols>
    <col min="1" max="1" width="16.5703125" style="1" bestFit="1" customWidth="1"/>
    <col min="2" max="2" width="13.7109375" style="1" bestFit="1" customWidth="1"/>
    <col min="3" max="3" width="45" style="1" bestFit="1" customWidth="1"/>
    <col min="4" max="4" width="19.5703125" style="1" bestFit="1" customWidth="1"/>
    <col min="5" max="5" width="40.42578125" style="1" bestFit="1" customWidth="1"/>
    <col min="6" max="6" width="15.42578125" style="1" bestFit="1" customWidth="1"/>
    <col min="7" max="7" width="10.7109375" style="1" bestFit="1" customWidth="1"/>
    <col min="8" max="8" width="13.5703125" style="1" bestFit="1" customWidth="1"/>
    <col min="9" max="9" width="72.5703125" style="1" bestFit="1" customWidth="1"/>
    <col min="10" max="10" width="18" style="1" bestFit="1" customWidth="1"/>
    <col min="11" max="11" width="21.5703125" style="1" bestFit="1" customWidth="1"/>
    <col min="12" max="12" width="20.140625" style="1" bestFit="1" customWidth="1"/>
    <col min="13" max="16384" width="9.140625" style="1"/>
  </cols>
  <sheetData>
    <row r="1" spans="1:12" ht="23.25">
      <c r="A1" s="59" t="s">
        <v>2</v>
      </c>
      <c r="B1" s="59"/>
      <c r="C1" s="59"/>
      <c r="D1" s="59"/>
      <c r="E1" s="59"/>
      <c r="F1" s="59"/>
      <c r="G1" s="59"/>
      <c r="H1" s="59"/>
      <c r="I1" s="59"/>
      <c r="J1" s="59"/>
      <c r="K1" s="59"/>
      <c r="L1" s="59"/>
    </row>
    <row r="2" spans="1:12">
      <c r="A2" s="1" t="s">
        <v>15</v>
      </c>
      <c r="B2" s="1" t="s">
        <v>16</v>
      </c>
      <c r="C2" s="1" t="s">
        <v>17</v>
      </c>
      <c r="D2" s="1" t="s">
        <v>18</v>
      </c>
      <c r="E2" s="1" t="s">
        <v>19</v>
      </c>
      <c r="F2" s="1" t="s">
        <v>20</v>
      </c>
      <c r="G2" s="1" t="s">
        <v>21</v>
      </c>
      <c r="H2" s="1" t="s">
        <v>22</v>
      </c>
      <c r="I2" s="1" t="s">
        <v>23</v>
      </c>
      <c r="J2" s="26" t="s">
        <v>24</v>
      </c>
      <c r="K2" s="26" t="s">
        <v>25</v>
      </c>
      <c r="L2" s="26" t="s">
        <v>26</v>
      </c>
    </row>
    <row r="3" spans="1:12">
      <c r="A3" s="1" t="s">
        <v>27</v>
      </c>
      <c r="B3" s="1" t="s">
        <v>28</v>
      </c>
      <c r="C3" s="1" t="s">
        <v>29</v>
      </c>
      <c r="D3" s="1" t="s">
        <v>30</v>
      </c>
      <c r="E3" s="1" t="s">
        <v>29</v>
      </c>
      <c r="G3" s="1">
        <f>3</f>
        <v>3</v>
      </c>
      <c r="I3" s="1" t="s">
        <v>31</v>
      </c>
      <c r="J3" s="37">
        <v>46008</v>
      </c>
      <c r="K3" s="37">
        <v>47104</v>
      </c>
      <c r="L3" s="26" t="s">
        <v>32</v>
      </c>
    </row>
    <row r="4" spans="1:12">
      <c r="A4" s="1" t="s">
        <v>27</v>
      </c>
      <c r="B4" s="1" t="s">
        <v>33</v>
      </c>
      <c r="C4" s="1" t="s">
        <v>34</v>
      </c>
      <c r="D4" s="1" t="s">
        <v>35</v>
      </c>
      <c r="E4" s="1" t="s">
        <v>36</v>
      </c>
      <c r="F4" s="1" t="s">
        <v>37</v>
      </c>
      <c r="G4" s="1">
        <f>4</f>
        <v>4</v>
      </c>
      <c r="J4" s="26"/>
      <c r="K4" s="26"/>
      <c r="L4" s="26"/>
    </row>
    <row r="5" spans="1:12">
      <c r="A5" s="1" t="s">
        <v>27</v>
      </c>
      <c r="B5" s="1" t="s">
        <v>38</v>
      </c>
      <c r="C5" s="1" t="s">
        <v>39</v>
      </c>
      <c r="D5" s="1" t="s">
        <v>40</v>
      </c>
      <c r="E5" s="1" t="s">
        <v>41</v>
      </c>
      <c r="G5" s="1">
        <f>3</f>
        <v>3</v>
      </c>
      <c r="J5" s="26"/>
      <c r="K5" s="26"/>
      <c r="L5" s="26"/>
    </row>
    <row r="6" spans="1:12">
      <c r="A6" s="1" t="s">
        <v>27</v>
      </c>
      <c r="B6" s="1" t="s">
        <v>42</v>
      </c>
      <c r="C6" s="1" t="s">
        <v>43</v>
      </c>
      <c r="D6" s="1" t="s">
        <v>44</v>
      </c>
      <c r="E6" s="1" t="s">
        <v>43</v>
      </c>
      <c r="F6" s="1" t="s">
        <v>37</v>
      </c>
      <c r="G6" s="1">
        <f>3</f>
        <v>3</v>
      </c>
      <c r="J6" s="26"/>
      <c r="K6" s="26"/>
      <c r="L6" s="26"/>
    </row>
    <row r="7" spans="1:12">
      <c r="A7" s="1" t="s">
        <v>27</v>
      </c>
      <c r="B7" s="1" t="s">
        <v>45</v>
      </c>
      <c r="C7" s="1" t="s">
        <v>46</v>
      </c>
      <c r="D7" s="1" t="s">
        <v>47</v>
      </c>
      <c r="E7" s="1" t="s">
        <v>48</v>
      </c>
      <c r="G7" s="1">
        <f>3+3</f>
        <v>6</v>
      </c>
      <c r="I7" s="1" t="s">
        <v>49</v>
      </c>
      <c r="J7" s="26"/>
      <c r="K7" s="26"/>
      <c r="L7" s="26"/>
    </row>
    <row r="8" spans="1:12">
      <c r="A8" s="1" t="s">
        <v>27</v>
      </c>
      <c r="B8" s="1" t="s">
        <v>45</v>
      </c>
      <c r="C8" s="1" t="s">
        <v>46</v>
      </c>
      <c r="D8" s="1" t="s">
        <v>47</v>
      </c>
      <c r="E8" s="1" t="s">
        <v>50</v>
      </c>
      <c r="G8" s="1">
        <f>3+3</f>
        <v>6</v>
      </c>
      <c r="I8" s="1" t="s">
        <v>49</v>
      </c>
      <c r="J8" s="26"/>
      <c r="K8" s="26"/>
      <c r="L8" s="26"/>
    </row>
    <row r="9" spans="1:12">
      <c r="A9" s="1" t="s">
        <v>27</v>
      </c>
      <c r="B9" s="1" t="s">
        <v>51</v>
      </c>
      <c r="C9" s="1" t="s">
        <v>46</v>
      </c>
      <c r="D9" s="1" t="s">
        <v>47</v>
      </c>
      <c r="E9" s="1" t="s">
        <v>48</v>
      </c>
      <c r="G9" s="1">
        <f>3</f>
        <v>3</v>
      </c>
      <c r="J9" s="26"/>
      <c r="K9" s="26"/>
      <c r="L9" s="26"/>
    </row>
    <row r="10" spans="1:12">
      <c r="A10" s="1" t="s">
        <v>27</v>
      </c>
      <c r="B10" s="1" t="s">
        <v>52</v>
      </c>
      <c r="C10" s="1" t="s">
        <v>53</v>
      </c>
      <c r="D10" s="1" t="s">
        <v>54</v>
      </c>
      <c r="E10" s="1" t="s">
        <v>55</v>
      </c>
      <c r="G10" s="1">
        <f>3</f>
        <v>3</v>
      </c>
      <c r="J10" s="26"/>
      <c r="K10" s="26"/>
      <c r="L10" s="26"/>
    </row>
    <row r="11" spans="1:12">
      <c r="A11" s="1" t="s">
        <v>27</v>
      </c>
      <c r="B11" s="1" t="s">
        <v>56</v>
      </c>
      <c r="C11" s="1" t="s">
        <v>57</v>
      </c>
      <c r="D11" s="1" t="s">
        <v>58</v>
      </c>
      <c r="E11" s="1" t="s">
        <v>57</v>
      </c>
      <c r="F11" s="1" t="s">
        <v>59</v>
      </c>
      <c r="G11" s="1">
        <f>5</f>
        <v>5</v>
      </c>
      <c r="J11" s="26"/>
      <c r="K11" s="26"/>
      <c r="L11" s="26"/>
    </row>
    <row r="12" spans="1:12">
      <c r="A12" s="1" t="s">
        <v>27</v>
      </c>
      <c r="B12" s="1" t="s">
        <v>60</v>
      </c>
      <c r="C12" s="1" t="s">
        <v>61</v>
      </c>
      <c r="D12" s="1" t="s">
        <v>62</v>
      </c>
      <c r="E12" s="1" t="s">
        <v>63</v>
      </c>
      <c r="G12" s="1">
        <f>4</f>
        <v>4</v>
      </c>
      <c r="J12" s="26"/>
      <c r="K12" s="26"/>
      <c r="L12" s="26"/>
    </row>
    <row r="13" spans="1:12">
      <c r="A13" s="1" t="s">
        <v>27</v>
      </c>
      <c r="B13" s="1" t="s">
        <v>64</v>
      </c>
      <c r="C13" s="1" t="s">
        <v>61</v>
      </c>
      <c r="D13" s="1" t="s">
        <v>65</v>
      </c>
      <c r="E13" s="1" t="s">
        <v>61</v>
      </c>
      <c r="F13" s="1" t="s">
        <v>59</v>
      </c>
      <c r="G13" s="1">
        <f>4</f>
        <v>4</v>
      </c>
      <c r="J13" s="26"/>
      <c r="K13" s="26"/>
      <c r="L13" s="26"/>
    </row>
    <row r="14" spans="1:12">
      <c r="A14" s="1" t="s">
        <v>27</v>
      </c>
      <c r="B14" s="1" t="s">
        <v>66</v>
      </c>
      <c r="C14" s="1" t="s">
        <v>67</v>
      </c>
      <c r="D14" s="1" t="s">
        <v>68</v>
      </c>
      <c r="E14" s="1" t="s">
        <v>69</v>
      </c>
      <c r="G14" s="1">
        <f>3</f>
        <v>3</v>
      </c>
      <c r="I14" s="1" t="s">
        <v>31</v>
      </c>
      <c r="J14" s="37">
        <v>45911</v>
      </c>
      <c r="K14" s="37">
        <v>46641</v>
      </c>
      <c r="L14" s="26" t="s">
        <v>70</v>
      </c>
    </row>
    <row r="15" spans="1:12">
      <c r="A15" s="1" t="s">
        <v>27</v>
      </c>
      <c r="B15" s="1" t="s">
        <v>71</v>
      </c>
      <c r="C15" s="1" t="s">
        <v>72</v>
      </c>
      <c r="D15" s="1" t="s">
        <v>73</v>
      </c>
      <c r="E15" s="1" t="s">
        <v>74</v>
      </c>
      <c r="G15" s="1">
        <f>3</f>
        <v>3</v>
      </c>
      <c r="J15" s="26"/>
      <c r="K15" s="26"/>
      <c r="L15" s="26"/>
    </row>
    <row r="16" spans="1:12">
      <c r="A16" s="1" t="s">
        <v>27</v>
      </c>
      <c r="B16" s="1" t="s">
        <v>71</v>
      </c>
      <c r="C16" s="1" t="s">
        <v>72</v>
      </c>
      <c r="D16" s="1" t="s">
        <v>40</v>
      </c>
      <c r="E16" s="1" t="s">
        <v>41</v>
      </c>
      <c r="G16" s="1">
        <f>3</f>
        <v>3</v>
      </c>
      <c r="J16" s="26"/>
      <c r="K16" s="26"/>
      <c r="L16" s="26"/>
    </row>
    <row r="17" spans="1:12">
      <c r="A17" s="1" t="s">
        <v>27</v>
      </c>
      <c r="B17" s="1" t="s">
        <v>75</v>
      </c>
      <c r="C17" s="1" t="s">
        <v>76</v>
      </c>
      <c r="D17" s="1" t="s">
        <v>77</v>
      </c>
      <c r="E17" s="1" t="s">
        <v>78</v>
      </c>
      <c r="G17" s="1">
        <f>1</f>
        <v>1</v>
      </c>
      <c r="J17" s="26"/>
      <c r="K17" s="26"/>
      <c r="L17" s="26"/>
    </row>
    <row r="18" spans="1:12">
      <c r="A18" s="1" t="s">
        <v>27</v>
      </c>
      <c r="B18" s="1" t="s">
        <v>79</v>
      </c>
      <c r="C18" s="1" t="s">
        <v>80</v>
      </c>
      <c r="D18" s="1" t="s">
        <v>81</v>
      </c>
      <c r="E18" s="1" t="s">
        <v>80</v>
      </c>
      <c r="F18" s="1" t="s">
        <v>82</v>
      </c>
      <c r="G18" s="1">
        <f>3</f>
        <v>3</v>
      </c>
      <c r="J18" s="26"/>
      <c r="K18" s="26"/>
      <c r="L18" s="26"/>
    </row>
    <row r="19" spans="1:12">
      <c r="A19" s="1" t="s">
        <v>27</v>
      </c>
      <c r="B19" s="1" t="s">
        <v>83</v>
      </c>
      <c r="C19" s="1" t="s">
        <v>84</v>
      </c>
      <c r="D19" s="1" t="s">
        <v>58</v>
      </c>
      <c r="E19" s="1" t="s">
        <v>57</v>
      </c>
      <c r="F19" s="1" t="s">
        <v>59</v>
      </c>
      <c r="G19" s="1">
        <f>5</f>
        <v>5</v>
      </c>
      <c r="J19" s="26"/>
      <c r="K19" s="26"/>
      <c r="L19" s="26"/>
    </row>
    <row r="20" spans="1:12">
      <c r="A20" s="1" t="s">
        <v>27</v>
      </c>
      <c r="B20" s="1" t="s">
        <v>85</v>
      </c>
      <c r="C20" s="1" t="s">
        <v>86</v>
      </c>
      <c r="D20" s="1" t="s">
        <v>87</v>
      </c>
      <c r="E20" s="1" t="s">
        <v>88</v>
      </c>
      <c r="F20" s="1" t="s">
        <v>59</v>
      </c>
      <c r="G20" s="1">
        <f>5</f>
        <v>5</v>
      </c>
      <c r="J20" s="26"/>
      <c r="K20" s="26"/>
      <c r="L20" s="26"/>
    </row>
    <row r="21" spans="1:12">
      <c r="A21" s="1" t="s">
        <v>27</v>
      </c>
      <c r="B21" s="1" t="s">
        <v>89</v>
      </c>
      <c r="C21" s="1" t="s">
        <v>90</v>
      </c>
      <c r="D21" s="1" t="s">
        <v>91</v>
      </c>
      <c r="E21" s="1" t="s">
        <v>92</v>
      </c>
      <c r="F21" s="1" t="s">
        <v>93</v>
      </c>
      <c r="G21" s="1">
        <f>5</f>
        <v>5</v>
      </c>
      <c r="I21" s="1" t="s">
        <v>94</v>
      </c>
      <c r="J21" s="26"/>
      <c r="K21" s="26"/>
      <c r="L21" s="26"/>
    </row>
    <row r="22" spans="1:12">
      <c r="A22" s="1" t="s">
        <v>27</v>
      </c>
      <c r="B22" s="1" t="s">
        <v>95</v>
      </c>
      <c r="C22" s="1" t="s">
        <v>96</v>
      </c>
      <c r="D22" s="1" t="s">
        <v>97</v>
      </c>
      <c r="E22" s="1" t="s">
        <v>98</v>
      </c>
      <c r="G22" s="1">
        <f>3</f>
        <v>3</v>
      </c>
      <c r="J22" s="26"/>
      <c r="K22" s="26"/>
      <c r="L22" s="26"/>
    </row>
    <row r="23" spans="1:12">
      <c r="A23" s="1" t="s">
        <v>27</v>
      </c>
      <c r="B23" s="1" t="s">
        <v>99</v>
      </c>
      <c r="C23" s="1" t="s">
        <v>96</v>
      </c>
      <c r="D23" s="1" t="s">
        <v>97</v>
      </c>
      <c r="E23" s="1" t="s">
        <v>98</v>
      </c>
      <c r="G23" s="1">
        <f>3</f>
        <v>3</v>
      </c>
      <c r="J23" s="26"/>
      <c r="K23" s="26"/>
      <c r="L23" s="26"/>
    </row>
    <row r="24" spans="1:12">
      <c r="A24" s="1" t="s">
        <v>27</v>
      </c>
      <c r="B24" s="1" t="s">
        <v>100</v>
      </c>
      <c r="C24" s="1" t="s">
        <v>101</v>
      </c>
      <c r="D24" s="1" t="s">
        <v>102</v>
      </c>
      <c r="E24" s="1" t="s">
        <v>103</v>
      </c>
      <c r="F24" s="1" t="s">
        <v>37</v>
      </c>
      <c r="G24" s="1">
        <f>3+3+3</f>
        <v>9</v>
      </c>
      <c r="I24" s="1" t="s">
        <v>104</v>
      </c>
      <c r="J24" s="26"/>
      <c r="K24" s="26"/>
      <c r="L24" s="26"/>
    </row>
    <row r="25" spans="1:12">
      <c r="A25" s="1" t="s">
        <v>27</v>
      </c>
      <c r="B25" s="1" t="s">
        <v>100</v>
      </c>
      <c r="C25" s="1" t="s">
        <v>101</v>
      </c>
      <c r="D25" s="1" t="s">
        <v>105</v>
      </c>
      <c r="E25" s="1" t="s">
        <v>106</v>
      </c>
      <c r="F25" s="1" t="s">
        <v>37</v>
      </c>
      <c r="J25" s="26"/>
      <c r="K25" s="26"/>
      <c r="L25" s="26"/>
    </row>
    <row r="26" spans="1:12">
      <c r="A26" s="1" t="s">
        <v>27</v>
      </c>
      <c r="B26" s="1" t="s">
        <v>100</v>
      </c>
      <c r="C26" s="1" t="s">
        <v>101</v>
      </c>
      <c r="D26" s="1" t="s">
        <v>107</v>
      </c>
      <c r="E26" s="1" t="s">
        <v>108</v>
      </c>
      <c r="F26" s="1" t="s">
        <v>109</v>
      </c>
      <c r="J26" s="26"/>
      <c r="K26" s="26"/>
      <c r="L26" s="26"/>
    </row>
    <row r="27" spans="1:12">
      <c r="A27" s="1" t="s">
        <v>27</v>
      </c>
      <c r="B27" s="1" t="s">
        <v>110</v>
      </c>
      <c r="C27" s="1" t="s">
        <v>111</v>
      </c>
      <c r="D27" s="1" t="s">
        <v>112</v>
      </c>
      <c r="E27" s="1" t="s">
        <v>111</v>
      </c>
      <c r="G27" s="1">
        <f>3</f>
        <v>3</v>
      </c>
      <c r="J27" s="26"/>
      <c r="K27" s="26"/>
      <c r="L27" s="26"/>
    </row>
    <row r="28" spans="1:12">
      <c r="A28" s="1" t="s">
        <v>27</v>
      </c>
      <c r="B28" s="1" t="s">
        <v>113</v>
      </c>
      <c r="C28" s="1" t="s">
        <v>111</v>
      </c>
      <c r="D28" s="1" t="s">
        <v>112</v>
      </c>
      <c r="E28" s="1" t="s">
        <v>111</v>
      </c>
      <c r="G28" s="1">
        <f>3</f>
        <v>3</v>
      </c>
      <c r="J28" s="26"/>
      <c r="K28" s="26"/>
      <c r="L28" s="26"/>
    </row>
    <row r="29" spans="1:12">
      <c r="A29" s="1" t="s">
        <v>27</v>
      </c>
      <c r="B29" s="1" t="s">
        <v>114</v>
      </c>
      <c r="C29" s="1" t="s">
        <v>115</v>
      </c>
      <c r="D29" s="1" t="s">
        <v>116</v>
      </c>
      <c r="E29" s="1" t="s">
        <v>117</v>
      </c>
      <c r="G29" s="1">
        <f>3</f>
        <v>3</v>
      </c>
      <c r="I29" s="1" t="s">
        <v>31</v>
      </c>
      <c r="J29" s="37">
        <v>45911</v>
      </c>
      <c r="K29" s="37">
        <v>46641</v>
      </c>
      <c r="L29" s="26" t="s">
        <v>70</v>
      </c>
    </row>
    <row r="30" spans="1:12">
      <c r="A30" s="1" t="s">
        <v>27</v>
      </c>
      <c r="B30" s="1" t="s">
        <v>118</v>
      </c>
      <c r="C30" s="1" t="s">
        <v>119</v>
      </c>
      <c r="D30" s="1" t="s">
        <v>120</v>
      </c>
      <c r="E30" s="1" t="s">
        <v>119</v>
      </c>
      <c r="F30" s="1" t="s">
        <v>59</v>
      </c>
      <c r="G30" s="1">
        <f>3</f>
        <v>3</v>
      </c>
      <c r="J30" s="26"/>
      <c r="K30" s="26"/>
      <c r="L30" s="26"/>
    </row>
    <row r="31" spans="1:12">
      <c r="A31" s="1" t="s">
        <v>27</v>
      </c>
      <c r="B31" s="1" t="s">
        <v>121</v>
      </c>
      <c r="C31" s="1" t="s">
        <v>122</v>
      </c>
      <c r="D31" s="1" t="s">
        <v>116</v>
      </c>
      <c r="E31" s="1" t="s">
        <v>117</v>
      </c>
      <c r="G31" s="1">
        <f>3</f>
        <v>3</v>
      </c>
      <c r="I31" s="1" t="s">
        <v>31</v>
      </c>
      <c r="J31" s="37">
        <v>45911</v>
      </c>
      <c r="K31" s="37">
        <v>46641</v>
      </c>
      <c r="L31" s="26" t="s">
        <v>70</v>
      </c>
    </row>
    <row r="32" spans="1:12">
      <c r="A32" s="1" t="s">
        <v>27</v>
      </c>
      <c r="B32" s="1" t="s">
        <v>123</v>
      </c>
      <c r="C32" s="1" t="s">
        <v>124</v>
      </c>
      <c r="D32" s="1" t="s">
        <v>125</v>
      </c>
      <c r="E32" s="1" t="s">
        <v>124</v>
      </c>
      <c r="G32" s="1">
        <f>3</f>
        <v>3</v>
      </c>
      <c r="J32" s="26"/>
      <c r="K32" s="26"/>
      <c r="L32" s="26"/>
    </row>
    <row r="33" spans="1:12">
      <c r="A33" s="1" t="s">
        <v>27</v>
      </c>
      <c r="B33" s="1" t="s">
        <v>126</v>
      </c>
      <c r="C33" s="1" t="s">
        <v>124</v>
      </c>
      <c r="D33" s="1" t="s">
        <v>125</v>
      </c>
      <c r="E33" s="1" t="s">
        <v>124</v>
      </c>
      <c r="G33" s="1">
        <f>3</f>
        <v>3</v>
      </c>
      <c r="J33" s="26"/>
      <c r="K33" s="26"/>
      <c r="L33" s="26"/>
    </row>
    <row r="34" spans="1:12">
      <c r="A34" s="1" t="s">
        <v>27</v>
      </c>
      <c r="B34" s="1" t="s">
        <v>127</v>
      </c>
      <c r="C34" s="1" t="s">
        <v>128</v>
      </c>
      <c r="D34" s="1" t="s">
        <v>91</v>
      </c>
      <c r="E34" s="1" t="s">
        <v>92</v>
      </c>
      <c r="F34" s="1" t="s">
        <v>93</v>
      </c>
      <c r="G34" s="1">
        <f>5</f>
        <v>5</v>
      </c>
      <c r="I34" s="1" t="s">
        <v>129</v>
      </c>
      <c r="J34" s="26"/>
      <c r="K34" s="26"/>
      <c r="L34" s="26"/>
    </row>
    <row r="35" spans="1:12">
      <c r="A35" s="1" t="s">
        <v>27</v>
      </c>
      <c r="B35" s="1" t="s">
        <v>130</v>
      </c>
      <c r="C35" s="1" t="s">
        <v>131</v>
      </c>
      <c r="D35" s="1" t="s">
        <v>132</v>
      </c>
      <c r="E35" s="1" t="s">
        <v>133</v>
      </c>
      <c r="F35" s="1" t="s">
        <v>59</v>
      </c>
      <c r="G35" s="1">
        <f>5</f>
        <v>5</v>
      </c>
      <c r="J35" s="26"/>
      <c r="K35" s="26"/>
      <c r="L35" s="26"/>
    </row>
    <row r="36" spans="1:12">
      <c r="A36" s="1" t="s">
        <v>27</v>
      </c>
      <c r="B36" s="1" t="s">
        <v>134</v>
      </c>
      <c r="C36" s="1" t="s">
        <v>55</v>
      </c>
      <c r="D36" s="1" t="s">
        <v>54</v>
      </c>
      <c r="E36" s="1" t="s">
        <v>55</v>
      </c>
      <c r="G36" s="1">
        <f>3</f>
        <v>3</v>
      </c>
      <c r="J36" s="26"/>
      <c r="K36" s="26"/>
      <c r="L36" s="26"/>
    </row>
    <row r="37" spans="1:12">
      <c r="A37" s="1" t="s">
        <v>27</v>
      </c>
      <c r="B37" s="1" t="s">
        <v>135</v>
      </c>
      <c r="C37" s="1" t="s">
        <v>55</v>
      </c>
      <c r="D37" s="1" t="s">
        <v>54</v>
      </c>
      <c r="E37" s="1" t="s">
        <v>55</v>
      </c>
      <c r="G37" s="1">
        <f>3</f>
        <v>3</v>
      </c>
      <c r="J37" s="26"/>
      <c r="K37" s="26"/>
      <c r="L37" s="26"/>
    </row>
    <row r="38" spans="1:12">
      <c r="A38" s="1" t="s">
        <v>27</v>
      </c>
      <c r="B38" s="1" t="s">
        <v>136</v>
      </c>
      <c r="C38" s="1" t="s">
        <v>55</v>
      </c>
      <c r="D38" s="1" t="s">
        <v>54</v>
      </c>
      <c r="E38" s="1" t="s">
        <v>55</v>
      </c>
      <c r="G38" s="1">
        <f>3</f>
        <v>3</v>
      </c>
      <c r="J38" s="26"/>
      <c r="K38" s="26"/>
      <c r="L38" s="26"/>
    </row>
    <row r="39" spans="1:12">
      <c r="A39" s="1" t="s">
        <v>27</v>
      </c>
      <c r="B39" s="1" t="s">
        <v>137</v>
      </c>
      <c r="C39" s="1" t="s">
        <v>138</v>
      </c>
      <c r="D39" s="1" t="s">
        <v>139</v>
      </c>
      <c r="E39" s="1" t="s">
        <v>140</v>
      </c>
      <c r="G39" s="1">
        <f>3</f>
        <v>3</v>
      </c>
      <c r="J39" s="26"/>
      <c r="K39" s="26"/>
      <c r="L39" s="26"/>
    </row>
    <row r="40" spans="1:12">
      <c r="A40" s="1" t="s">
        <v>27</v>
      </c>
      <c r="B40" s="1" t="s">
        <v>141</v>
      </c>
      <c r="C40" s="1" t="s">
        <v>142</v>
      </c>
      <c r="D40" s="1" t="s">
        <v>143</v>
      </c>
      <c r="E40" s="1" t="s">
        <v>144</v>
      </c>
      <c r="G40" s="1">
        <f>3</f>
        <v>3</v>
      </c>
      <c r="J40" s="26"/>
      <c r="K40" s="26"/>
      <c r="L40" s="26"/>
    </row>
    <row r="41" spans="1:12">
      <c r="A41" s="1" t="s">
        <v>27</v>
      </c>
      <c r="B41" s="1" t="s">
        <v>145</v>
      </c>
      <c r="C41" s="1" t="s">
        <v>146</v>
      </c>
      <c r="D41" s="1" t="s">
        <v>147</v>
      </c>
      <c r="E41" s="1" t="s">
        <v>148</v>
      </c>
      <c r="G41" s="1">
        <f>5</f>
        <v>5</v>
      </c>
      <c r="J41" s="26"/>
      <c r="K41" s="26"/>
      <c r="L41" s="26"/>
    </row>
    <row r="42" spans="1:12">
      <c r="A42" s="1" t="s">
        <v>27</v>
      </c>
      <c r="B42" s="1" t="s">
        <v>149</v>
      </c>
      <c r="C42" s="1" t="s">
        <v>150</v>
      </c>
      <c r="D42" s="1" t="s">
        <v>151</v>
      </c>
      <c r="E42" s="1" t="s">
        <v>152</v>
      </c>
      <c r="G42" s="1">
        <f>5</f>
        <v>5</v>
      </c>
      <c r="J42" s="26"/>
      <c r="K42" s="26"/>
      <c r="L42" s="26"/>
    </row>
    <row r="43" spans="1:12">
      <c r="A43" s="1" t="s">
        <v>27</v>
      </c>
      <c r="B43" s="1" t="s">
        <v>153</v>
      </c>
      <c r="C43" s="1" t="s">
        <v>154</v>
      </c>
      <c r="D43" s="1" t="s">
        <v>155</v>
      </c>
      <c r="E43" s="1" t="s">
        <v>156</v>
      </c>
      <c r="G43" s="1">
        <f>1</f>
        <v>1</v>
      </c>
      <c r="I43" s="1" t="s">
        <v>31</v>
      </c>
      <c r="J43" s="37">
        <v>46008</v>
      </c>
      <c r="K43" s="37">
        <v>47104</v>
      </c>
      <c r="L43" s="26" t="s">
        <v>32</v>
      </c>
    </row>
    <row r="45" spans="1:12">
      <c r="A45" s="58" t="s">
        <v>157</v>
      </c>
      <c r="B45" s="58"/>
      <c r="C45" s="58"/>
    </row>
  </sheetData>
  <mergeCells count="2">
    <mergeCell ref="A45:C45"/>
    <mergeCell ref="A1:L1"/>
  </mergeCells>
  <hyperlinks>
    <hyperlink ref="A45"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6D690"/>
  </sheetPr>
  <dimension ref="A1:J67"/>
  <sheetViews>
    <sheetView tabSelected="1" zoomScale="96" zoomScaleNormal="96" workbookViewId="0">
      <selection activeCell="E10" sqref="E10"/>
    </sheetView>
  </sheetViews>
  <sheetFormatPr defaultColWidth="9.140625" defaultRowHeight="15.75"/>
  <cols>
    <col min="1" max="1" width="17.42578125" style="16" bestFit="1" customWidth="1"/>
    <col min="2" max="2" width="38.7109375" style="16" bestFit="1" customWidth="1"/>
    <col min="3" max="3" width="30.140625" style="17" bestFit="1" customWidth="1"/>
    <col min="4" max="4" width="74.42578125" style="16" bestFit="1" customWidth="1"/>
    <col min="5" max="5" width="16.140625" style="16" bestFit="1" customWidth="1"/>
    <col min="6" max="6" width="11.28515625" style="16" bestFit="1" customWidth="1"/>
    <col min="7" max="7" width="14.140625" style="16" bestFit="1" customWidth="1"/>
    <col min="8" max="8" width="19" style="16" bestFit="1" customWidth="1"/>
    <col min="9" max="9" width="22.7109375" style="16" bestFit="1" customWidth="1"/>
    <col min="10" max="10" width="21.140625" style="16" bestFit="1" customWidth="1"/>
    <col min="11" max="16384" width="9.140625" style="16"/>
  </cols>
  <sheetData>
    <row r="1" spans="1:10" s="15" customFormat="1" ht="23.25">
      <c r="A1" s="59" t="s">
        <v>3</v>
      </c>
      <c r="B1" s="59"/>
      <c r="C1" s="59"/>
      <c r="D1" s="59"/>
      <c r="E1" s="59"/>
      <c r="F1" s="59"/>
      <c r="G1" s="59"/>
      <c r="H1" s="59"/>
      <c r="I1" s="59"/>
      <c r="J1" s="59"/>
    </row>
    <row r="2" spans="1:10">
      <c r="A2" s="16" t="s">
        <v>15</v>
      </c>
      <c r="B2" s="16" t="s">
        <v>158</v>
      </c>
      <c r="C2" s="17" t="s">
        <v>18</v>
      </c>
      <c r="D2" s="16" t="s">
        <v>19</v>
      </c>
      <c r="E2" s="16" t="s">
        <v>20</v>
      </c>
      <c r="F2" s="16" t="s">
        <v>21</v>
      </c>
      <c r="G2" s="16" t="s">
        <v>22</v>
      </c>
      <c r="H2" s="35" t="s">
        <v>24</v>
      </c>
      <c r="I2" s="35" t="s">
        <v>25</v>
      </c>
      <c r="J2" s="35" t="s">
        <v>26</v>
      </c>
    </row>
    <row r="3" spans="1:10">
      <c r="A3" s="24" t="s">
        <v>159</v>
      </c>
      <c r="B3" s="24" t="s">
        <v>160</v>
      </c>
      <c r="C3" s="25" t="s">
        <v>161</v>
      </c>
      <c r="D3" s="24" t="s">
        <v>162</v>
      </c>
      <c r="E3" s="24"/>
      <c r="F3" s="24">
        <v>3</v>
      </c>
      <c r="G3" s="24">
        <v>3</v>
      </c>
      <c r="H3" s="24"/>
      <c r="I3" s="24"/>
      <c r="J3" s="24"/>
    </row>
    <row r="4" spans="1:10">
      <c r="A4" s="24" t="s">
        <v>159</v>
      </c>
      <c r="B4" s="24" t="s">
        <v>163</v>
      </c>
      <c r="C4" s="25" t="s">
        <v>164</v>
      </c>
      <c r="D4" s="24" t="s">
        <v>165</v>
      </c>
      <c r="E4" s="24"/>
      <c r="F4" s="24">
        <v>3</v>
      </c>
      <c r="G4" s="24">
        <v>3</v>
      </c>
      <c r="H4" s="24"/>
      <c r="I4" s="24"/>
      <c r="J4" s="24"/>
    </row>
    <row r="5" spans="1:10">
      <c r="A5" s="24" t="s">
        <v>159</v>
      </c>
      <c r="B5" s="24" t="s">
        <v>166</v>
      </c>
      <c r="C5" s="25" t="s">
        <v>167</v>
      </c>
      <c r="D5" s="40" t="s">
        <v>168</v>
      </c>
      <c r="E5" s="24" t="s">
        <v>169</v>
      </c>
      <c r="F5" s="24">
        <v>3</v>
      </c>
      <c r="G5" s="24">
        <v>3</v>
      </c>
      <c r="H5" s="43">
        <v>45826</v>
      </c>
      <c r="I5" s="24"/>
      <c r="J5" s="24"/>
    </row>
    <row r="6" spans="1:10">
      <c r="A6" s="16" t="s">
        <v>159</v>
      </c>
      <c r="B6" s="16" t="s">
        <v>170</v>
      </c>
      <c r="C6" s="17" t="s">
        <v>171</v>
      </c>
      <c r="D6" s="16" t="s">
        <v>172</v>
      </c>
      <c r="F6" s="16">
        <v>6</v>
      </c>
      <c r="G6" s="16">
        <v>5</v>
      </c>
      <c r="H6" s="24"/>
      <c r="I6" s="24"/>
      <c r="J6" s="24"/>
    </row>
    <row r="7" spans="1:10">
      <c r="A7" s="24" t="s">
        <v>159</v>
      </c>
      <c r="B7" s="24" t="s">
        <v>173</v>
      </c>
      <c r="C7" s="25" t="s">
        <v>174</v>
      </c>
      <c r="D7" s="24" t="s">
        <v>175</v>
      </c>
      <c r="E7" s="24" t="s">
        <v>109</v>
      </c>
      <c r="F7" s="24">
        <v>3</v>
      </c>
      <c r="G7" s="24">
        <v>3</v>
      </c>
      <c r="H7" s="43">
        <v>45826</v>
      </c>
      <c r="I7" s="24"/>
      <c r="J7" s="24"/>
    </row>
    <row r="8" spans="1:10">
      <c r="A8" s="16" t="s">
        <v>159</v>
      </c>
      <c r="B8" s="16" t="s">
        <v>176</v>
      </c>
      <c r="C8" s="17" t="s">
        <v>177</v>
      </c>
      <c r="D8" s="16" t="s">
        <v>178</v>
      </c>
      <c r="E8" s="16" t="s">
        <v>93</v>
      </c>
      <c r="F8" s="16">
        <v>5</v>
      </c>
      <c r="G8" s="16">
        <v>3</v>
      </c>
      <c r="H8" s="43">
        <v>45826</v>
      </c>
      <c r="I8" s="24"/>
      <c r="J8" s="24"/>
    </row>
    <row r="9" spans="1:10">
      <c r="A9" s="24" t="s">
        <v>159</v>
      </c>
      <c r="B9" s="24" t="s">
        <v>179</v>
      </c>
      <c r="C9" s="25" t="s">
        <v>112</v>
      </c>
      <c r="D9" s="24" t="s">
        <v>111</v>
      </c>
      <c r="E9" s="24"/>
      <c r="F9" s="24">
        <v>3</v>
      </c>
      <c r="G9" s="24">
        <v>3</v>
      </c>
      <c r="H9" s="43">
        <v>45938</v>
      </c>
      <c r="I9" s="43">
        <v>47764</v>
      </c>
      <c r="J9" s="24" t="s">
        <v>180</v>
      </c>
    </row>
    <row r="10" spans="1:10">
      <c r="A10" s="24" t="s">
        <v>159</v>
      </c>
      <c r="B10" s="24" t="s">
        <v>179</v>
      </c>
      <c r="C10" s="25" t="s">
        <v>181</v>
      </c>
      <c r="D10" s="24" t="s">
        <v>182</v>
      </c>
      <c r="E10" s="24"/>
      <c r="F10" s="24">
        <v>6</v>
      </c>
      <c r="G10" s="24">
        <v>4</v>
      </c>
      <c r="H10" s="43">
        <v>45938</v>
      </c>
      <c r="I10" s="43">
        <v>47764</v>
      </c>
      <c r="J10" s="24" t="s">
        <v>180</v>
      </c>
    </row>
    <row r="11" spans="1:10">
      <c r="A11" s="16" t="s">
        <v>159</v>
      </c>
      <c r="B11" s="16" t="s">
        <v>176</v>
      </c>
      <c r="C11" s="17" t="s">
        <v>183</v>
      </c>
      <c r="D11" s="16" t="s">
        <v>184</v>
      </c>
      <c r="E11" s="16" t="s">
        <v>93</v>
      </c>
      <c r="F11" s="16">
        <f>5+5</f>
        <v>10</v>
      </c>
      <c r="G11" s="16">
        <v>4</v>
      </c>
      <c r="H11" s="43">
        <v>45826</v>
      </c>
      <c r="I11" s="24"/>
      <c r="J11" s="24"/>
    </row>
    <row r="12" spans="1:10">
      <c r="A12" s="16" t="s">
        <v>159</v>
      </c>
      <c r="B12" s="16" t="s">
        <v>185</v>
      </c>
      <c r="C12" s="17" t="s">
        <v>58</v>
      </c>
      <c r="D12" s="16" t="s">
        <v>57</v>
      </c>
      <c r="E12" s="16" t="s">
        <v>59</v>
      </c>
      <c r="F12" s="16">
        <v>5</v>
      </c>
      <c r="G12" s="16">
        <v>3</v>
      </c>
      <c r="H12" s="43">
        <v>45826</v>
      </c>
      <c r="I12" s="24"/>
      <c r="J12" s="24"/>
    </row>
    <row r="13" spans="1:10">
      <c r="A13" s="16" t="s">
        <v>159</v>
      </c>
      <c r="B13" s="16" t="s">
        <v>186</v>
      </c>
      <c r="C13" s="17" t="s">
        <v>58</v>
      </c>
      <c r="D13" s="16" t="s">
        <v>57</v>
      </c>
      <c r="E13" s="16" t="s">
        <v>59</v>
      </c>
      <c r="F13" s="16">
        <v>5</v>
      </c>
      <c r="G13" s="16">
        <v>3</v>
      </c>
      <c r="H13" s="43">
        <v>45826</v>
      </c>
      <c r="I13" s="24"/>
      <c r="J13" s="24"/>
    </row>
    <row r="14" spans="1:10">
      <c r="A14" s="16" t="s">
        <v>159</v>
      </c>
      <c r="B14" s="16" t="s">
        <v>186</v>
      </c>
      <c r="C14" s="17" t="s">
        <v>187</v>
      </c>
      <c r="D14" s="16" t="s">
        <v>188</v>
      </c>
      <c r="E14" s="16" t="s">
        <v>59</v>
      </c>
      <c r="F14" s="16">
        <f>5+5</f>
        <v>10</v>
      </c>
      <c r="G14" s="16">
        <v>4</v>
      </c>
      <c r="H14" s="43">
        <v>45826</v>
      </c>
      <c r="I14" s="24"/>
      <c r="J14" s="24"/>
    </row>
    <row r="15" spans="1:10">
      <c r="A15" s="16" t="s">
        <v>159</v>
      </c>
      <c r="B15" s="16" t="s">
        <v>189</v>
      </c>
      <c r="C15" s="17" t="s">
        <v>190</v>
      </c>
      <c r="D15" s="16" t="s">
        <v>191</v>
      </c>
      <c r="E15" s="16" t="s">
        <v>93</v>
      </c>
      <c r="F15" s="16">
        <v>5</v>
      </c>
      <c r="G15" s="16">
        <v>3</v>
      </c>
      <c r="H15" s="43">
        <v>45826</v>
      </c>
      <c r="I15" s="24"/>
      <c r="J15" s="24"/>
    </row>
    <row r="16" spans="1:10">
      <c r="A16" s="16" t="s">
        <v>159</v>
      </c>
      <c r="B16" s="16" t="s">
        <v>189</v>
      </c>
      <c r="C16" s="17" t="s">
        <v>192</v>
      </c>
      <c r="D16" s="16" t="s">
        <v>193</v>
      </c>
      <c r="E16" s="16" t="s">
        <v>93</v>
      </c>
      <c r="F16" s="16">
        <v>10</v>
      </c>
      <c r="G16" s="16">
        <v>5</v>
      </c>
      <c r="H16" s="43">
        <v>45826</v>
      </c>
      <c r="I16" s="24"/>
      <c r="J16" s="24"/>
    </row>
    <row r="17" spans="1:10">
      <c r="A17" s="16" t="s">
        <v>159</v>
      </c>
      <c r="B17" s="16" t="s">
        <v>194</v>
      </c>
      <c r="C17" s="17" t="s">
        <v>195</v>
      </c>
      <c r="D17" s="16" t="s">
        <v>196</v>
      </c>
      <c r="F17" s="16">
        <v>5</v>
      </c>
      <c r="G17" s="16">
        <v>3</v>
      </c>
      <c r="H17" s="24"/>
      <c r="I17" s="24"/>
      <c r="J17" s="24"/>
    </row>
    <row r="18" spans="1:10">
      <c r="A18" s="16" t="s">
        <v>159</v>
      </c>
      <c r="B18" s="16" t="s">
        <v>194</v>
      </c>
      <c r="C18" s="17" t="s">
        <v>197</v>
      </c>
      <c r="D18" s="16" t="s">
        <v>198</v>
      </c>
      <c r="F18" s="16">
        <v>10</v>
      </c>
      <c r="G18" s="16">
        <v>4</v>
      </c>
      <c r="H18" s="24"/>
      <c r="I18" s="24"/>
      <c r="J18" s="24"/>
    </row>
    <row r="19" spans="1:10">
      <c r="A19" s="16" t="s">
        <v>159</v>
      </c>
      <c r="B19" s="16" t="s">
        <v>194</v>
      </c>
      <c r="C19" s="17" t="s">
        <v>199</v>
      </c>
      <c r="D19" s="16" t="s">
        <v>200</v>
      </c>
      <c r="F19" s="16">
        <v>13</v>
      </c>
      <c r="G19" s="16">
        <v>5</v>
      </c>
      <c r="H19" s="43">
        <v>45826</v>
      </c>
      <c r="I19" s="24"/>
      <c r="J19" s="24"/>
    </row>
    <row r="20" spans="1:10">
      <c r="A20" s="16" t="s">
        <v>159</v>
      </c>
      <c r="B20" s="16" t="s">
        <v>201</v>
      </c>
      <c r="C20" s="17" t="s">
        <v>202</v>
      </c>
      <c r="D20" s="16" t="s">
        <v>203</v>
      </c>
      <c r="E20" s="16" t="s">
        <v>204</v>
      </c>
      <c r="F20" s="16">
        <f>3</f>
        <v>3</v>
      </c>
      <c r="G20" s="16">
        <v>3</v>
      </c>
      <c r="H20" s="43">
        <v>45826</v>
      </c>
      <c r="I20" s="24"/>
      <c r="J20" s="24"/>
    </row>
    <row r="21" spans="1:10" s="22" customFormat="1">
      <c r="A21" s="16" t="s">
        <v>159</v>
      </c>
      <c r="B21" s="16" t="s">
        <v>205</v>
      </c>
      <c r="C21" s="17" t="s">
        <v>206</v>
      </c>
      <c r="D21" s="16" t="s">
        <v>207</v>
      </c>
      <c r="E21" s="16"/>
      <c r="F21" s="16">
        <v>4</v>
      </c>
      <c r="G21" s="16">
        <v>3</v>
      </c>
      <c r="H21" s="43">
        <v>45945</v>
      </c>
      <c r="I21" s="43">
        <v>47771</v>
      </c>
      <c r="J21" s="24" t="s">
        <v>180</v>
      </c>
    </row>
    <row r="22" spans="1:10">
      <c r="A22" s="22" t="s">
        <v>159</v>
      </c>
      <c r="B22" s="22" t="s">
        <v>208</v>
      </c>
      <c r="C22" s="41" t="s">
        <v>209</v>
      </c>
      <c r="D22" s="22" t="s">
        <v>210</v>
      </c>
      <c r="E22" s="22"/>
      <c r="F22" s="22">
        <v>3</v>
      </c>
      <c r="G22" s="22">
        <v>3</v>
      </c>
      <c r="H22" s="43">
        <v>45945</v>
      </c>
      <c r="I22" s="43">
        <v>47771</v>
      </c>
      <c r="J22" s="24" t="s">
        <v>180</v>
      </c>
    </row>
    <row r="23" spans="1:10">
      <c r="A23" s="24" t="s">
        <v>159</v>
      </c>
      <c r="B23" s="24" t="s">
        <v>211</v>
      </c>
      <c r="C23" s="25" t="s">
        <v>212</v>
      </c>
      <c r="D23" s="24" t="s">
        <v>213</v>
      </c>
      <c r="E23" s="24"/>
      <c r="F23" s="24">
        <v>3</v>
      </c>
      <c r="G23" s="24">
        <v>3</v>
      </c>
      <c r="H23" s="43">
        <v>45931</v>
      </c>
      <c r="I23" s="43">
        <v>47757</v>
      </c>
      <c r="J23" s="24" t="s">
        <v>180</v>
      </c>
    </row>
    <row r="24" spans="1:10">
      <c r="A24" s="24" t="s">
        <v>159</v>
      </c>
      <c r="B24" s="24" t="s">
        <v>214</v>
      </c>
      <c r="C24" s="25" t="s">
        <v>215</v>
      </c>
      <c r="D24" s="24" t="s">
        <v>216</v>
      </c>
      <c r="E24" s="24"/>
      <c r="F24" s="24">
        <v>3</v>
      </c>
      <c r="G24" s="24">
        <v>3</v>
      </c>
      <c r="H24" s="24"/>
      <c r="I24" s="24"/>
      <c r="J24" s="24"/>
    </row>
    <row r="25" spans="1:10">
      <c r="A25" s="16" t="s">
        <v>159</v>
      </c>
      <c r="B25" s="16" t="s">
        <v>217</v>
      </c>
      <c r="C25" s="17" t="s">
        <v>218</v>
      </c>
      <c r="D25" s="16" t="s">
        <v>76</v>
      </c>
      <c r="E25" s="16" t="s">
        <v>219</v>
      </c>
      <c r="F25" s="16">
        <v>3</v>
      </c>
      <c r="G25" s="16">
        <v>3</v>
      </c>
      <c r="H25" s="43">
        <v>45826</v>
      </c>
      <c r="I25" s="24"/>
      <c r="J25" s="24"/>
    </row>
    <row r="26" spans="1:10">
      <c r="A26" s="16" t="s">
        <v>159</v>
      </c>
      <c r="B26" s="16" t="s">
        <v>220</v>
      </c>
      <c r="C26" s="17" t="s">
        <v>221</v>
      </c>
      <c r="D26" s="16" t="s">
        <v>222</v>
      </c>
      <c r="E26" s="16" t="s">
        <v>223</v>
      </c>
      <c r="F26" s="16">
        <v>3</v>
      </c>
      <c r="G26" s="16">
        <v>3</v>
      </c>
      <c r="H26" s="43">
        <v>45826</v>
      </c>
      <c r="I26" s="24"/>
      <c r="J26" s="24"/>
    </row>
    <row r="27" spans="1:10">
      <c r="A27" s="16" t="s">
        <v>159</v>
      </c>
      <c r="B27" s="16" t="s">
        <v>224</v>
      </c>
      <c r="C27" s="17" t="s">
        <v>225</v>
      </c>
      <c r="D27" s="16" t="s">
        <v>226</v>
      </c>
      <c r="E27" s="16" t="s">
        <v>93</v>
      </c>
      <c r="F27" s="16">
        <v>4</v>
      </c>
      <c r="G27" s="16">
        <v>3</v>
      </c>
      <c r="H27" s="43">
        <v>45826</v>
      </c>
      <c r="I27" s="24"/>
      <c r="J27" s="24"/>
    </row>
    <row r="28" spans="1:10">
      <c r="A28" s="16" t="s">
        <v>159</v>
      </c>
      <c r="B28" s="16" t="s">
        <v>227</v>
      </c>
      <c r="C28" s="17" t="s">
        <v>228</v>
      </c>
      <c r="D28" s="16" t="s">
        <v>229</v>
      </c>
      <c r="E28" s="16" t="s">
        <v>230</v>
      </c>
      <c r="F28" s="16">
        <v>3</v>
      </c>
      <c r="G28" s="16">
        <v>3</v>
      </c>
      <c r="H28" s="43">
        <v>45826</v>
      </c>
      <c r="I28" s="24"/>
      <c r="J28" s="24"/>
    </row>
    <row r="29" spans="1:10">
      <c r="A29" s="16" t="s">
        <v>159</v>
      </c>
      <c r="B29" s="16" t="s">
        <v>227</v>
      </c>
      <c r="C29" s="17" t="s">
        <v>231</v>
      </c>
      <c r="D29" s="16" t="s">
        <v>232</v>
      </c>
      <c r="E29" s="16" t="s">
        <v>230</v>
      </c>
      <c r="F29" s="16">
        <f>3+3</f>
        <v>6</v>
      </c>
      <c r="G29" s="16">
        <v>4</v>
      </c>
      <c r="H29" s="43">
        <v>45826</v>
      </c>
      <c r="I29" s="24"/>
      <c r="J29" s="24"/>
    </row>
    <row r="30" spans="1:10">
      <c r="A30" s="16" t="s">
        <v>159</v>
      </c>
      <c r="B30" s="16" t="s">
        <v>233</v>
      </c>
      <c r="C30" s="17" t="s">
        <v>234</v>
      </c>
      <c r="D30" s="16" t="s">
        <v>235</v>
      </c>
      <c r="F30" s="16">
        <v>5</v>
      </c>
      <c r="G30" s="16">
        <v>3</v>
      </c>
      <c r="H30" s="24"/>
      <c r="I30" s="24"/>
      <c r="J30" s="24"/>
    </row>
    <row r="31" spans="1:10">
      <c r="A31" s="16" t="s">
        <v>159</v>
      </c>
      <c r="B31" s="16" t="s">
        <v>233</v>
      </c>
      <c r="C31" s="17" t="s">
        <v>236</v>
      </c>
      <c r="D31" s="16" t="s">
        <v>237</v>
      </c>
      <c r="F31" s="16">
        <v>10</v>
      </c>
      <c r="G31" s="16">
        <v>4</v>
      </c>
      <c r="H31" s="24"/>
      <c r="I31" s="24"/>
      <c r="J31" s="24"/>
    </row>
    <row r="32" spans="1:10">
      <c r="A32" s="16" t="s">
        <v>159</v>
      </c>
      <c r="B32" s="16" t="s">
        <v>233</v>
      </c>
      <c r="C32" s="17" t="s">
        <v>238</v>
      </c>
      <c r="D32" s="16" t="s">
        <v>239</v>
      </c>
      <c r="E32" s="16" t="s">
        <v>240</v>
      </c>
      <c r="F32" s="16">
        <v>13</v>
      </c>
      <c r="G32" s="16">
        <v>5</v>
      </c>
      <c r="H32" s="43">
        <v>45826</v>
      </c>
      <c r="I32" s="24"/>
      <c r="J32" s="24"/>
    </row>
    <row r="33" spans="1:10">
      <c r="A33" s="16" t="s">
        <v>159</v>
      </c>
      <c r="B33" s="16" t="s">
        <v>241</v>
      </c>
      <c r="C33" s="17" t="s">
        <v>242</v>
      </c>
      <c r="D33" s="16" t="s">
        <v>243</v>
      </c>
      <c r="F33" s="16">
        <v>5</v>
      </c>
      <c r="G33" s="16">
        <v>3</v>
      </c>
      <c r="H33" s="24"/>
      <c r="I33" s="24"/>
      <c r="J33" s="24"/>
    </row>
    <row r="34" spans="1:10">
      <c r="A34" s="16" t="s">
        <v>159</v>
      </c>
      <c r="B34" s="16" t="s">
        <v>241</v>
      </c>
      <c r="C34" s="17" t="s">
        <v>244</v>
      </c>
      <c r="D34" s="16" t="s">
        <v>245</v>
      </c>
      <c r="F34" s="16">
        <v>10</v>
      </c>
      <c r="G34" s="16">
        <v>4</v>
      </c>
      <c r="H34" s="24"/>
      <c r="I34" s="24"/>
      <c r="J34" s="24"/>
    </row>
    <row r="35" spans="1:10">
      <c r="A35" s="16" t="s">
        <v>159</v>
      </c>
      <c r="B35" s="16" t="s">
        <v>241</v>
      </c>
      <c r="C35" s="17" t="s">
        <v>246</v>
      </c>
      <c r="D35" s="16" t="s">
        <v>247</v>
      </c>
      <c r="E35" s="16" t="s">
        <v>240</v>
      </c>
      <c r="F35" s="16">
        <v>13</v>
      </c>
      <c r="G35" s="16">
        <v>5</v>
      </c>
      <c r="H35" s="43">
        <v>45826</v>
      </c>
      <c r="I35" s="24"/>
      <c r="J35" s="24"/>
    </row>
    <row r="36" spans="1:10">
      <c r="A36" s="16" t="s">
        <v>159</v>
      </c>
      <c r="B36" s="16" t="s">
        <v>248</v>
      </c>
      <c r="C36" s="17" t="s">
        <v>249</v>
      </c>
      <c r="D36" s="16" t="s">
        <v>248</v>
      </c>
      <c r="E36" s="16" t="s">
        <v>250</v>
      </c>
      <c r="F36" s="16">
        <f>3</f>
        <v>3</v>
      </c>
      <c r="G36" s="16">
        <v>3</v>
      </c>
      <c r="H36" s="43">
        <v>45826</v>
      </c>
      <c r="I36" s="24"/>
      <c r="J36" s="24"/>
    </row>
    <row r="37" spans="1:10">
      <c r="A37" s="16" t="s">
        <v>159</v>
      </c>
      <c r="B37" s="16" t="s">
        <v>251</v>
      </c>
      <c r="C37" s="17" t="s">
        <v>252</v>
      </c>
      <c r="D37" s="16" t="s">
        <v>253</v>
      </c>
      <c r="F37" s="16">
        <v>5</v>
      </c>
      <c r="G37" s="16">
        <v>3</v>
      </c>
      <c r="H37" s="24"/>
      <c r="I37" s="24"/>
      <c r="J37" s="24"/>
    </row>
    <row r="38" spans="1:10">
      <c r="A38" s="16" t="s">
        <v>159</v>
      </c>
      <c r="B38" s="16" t="s">
        <v>251</v>
      </c>
      <c r="C38" s="17" t="s">
        <v>254</v>
      </c>
      <c r="D38" s="16" t="s">
        <v>255</v>
      </c>
      <c r="F38" s="16">
        <v>10</v>
      </c>
      <c r="G38" s="16">
        <v>4</v>
      </c>
      <c r="H38" s="24"/>
      <c r="I38" s="24"/>
      <c r="J38" s="24"/>
    </row>
    <row r="39" spans="1:10">
      <c r="A39" s="16" t="s">
        <v>159</v>
      </c>
      <c r="B39" s="16" t="s">
        <v>251</v>
      </c>
      <c r="C39" s="17" t="s">
        <v>256</v>
      </c>
      <c r="D39" s="16" t="s">
        <v>257</v>
      </c>
      <c r="E39" s="16" t="s">
        <v>240</v>
      </c>
      <c r="F39" s="16">
        <v>13</v>
      </c>
      <c r="G39" s="16">
        <v>5</v>
      </c>
      <c r="H39" s="43">
        <v>45826</v>
      </c>
      <c r="I39" s="24"/>
      <c r="J39" s="24"/>
    </row>
    <row r="40" spans="1:10">
      <c r="A40" s="16" t="s">
        <v>159</v>
      </c>
      <c r="B40" s="16" t="s">
        <v>258</v>
      </c>
      <c r="C40" s="17" t="s">
        <v>259</v>
      </c>
      <c r="D40" s="16" t="s">
        <v>260</v>
      </c>
      <c r="F40" s="16">
        <v>5</v>
      </c>
      <c r="G40" s="16">
        <v>3</v>
      </c>
      <c r="H40" s="24"/>
      <c r="I40" s="24"/>
      <c r="J40" s="24"/>
    </row>
    <row r="41" spans="1:10">
      <c r="A41" s="16" t="s">
        <v>159</v>
      </c>
      <c r="B41" s="16" t="s">
        <v>258</v>
      </c>
      <c r="C41" s="17" t="s">
        <v>261</v>
      </c>
      <c r="D41" s="16" t="s">
        <v>262</v>
      </c>
      <c r="F41" s="16">
        <v>10</v>
      </c>
      <c r="G41" s="16">
        <v>4</v>
      </c>
      <c r="H41" s="24"/>
      <c r="I41" s="24"/>
      <c r="J41" s="24"/>
    </row>
    <row r="42" spans="1:10">
      <c r="A42" s="16" t="s">
        <v>159</v>
      </c>
      <c r="B42" s="16" t="s">
        <v>258</v>
      </c>
      <c r="C42" s="17" t="s">
        <v>263</v>
      </c>
      <c r="D42" s="16" t="s">
        <v>264</v>
      </c>
      <c r="E42" s="16" t="s">
        <v>240</v>
      </c>
      <c r="F42" s="16">
        <v>13</v>
      </c>
      <c r="G42" s="16">
        <v>5</v>
      </c>
      <c r="H42" s="43">
        <v>45826</v>
      </c>
      <c r="I42" s="24"/>
      <c r="J42" s="24"/>
    </row>
    <row r="43" spans="1:10">
      <c r="A43" s="16" t="s">
        <v>159</v>
      </c>
      <c r="B43" s="16" t="s">
        <v>265</v>
      </c>
      <c r="C43" s="17" t="s">
        <v>266</v>
      </c>
      <c r="D43" s="16" t="s">
        <v>267</v>
      </c>
      <c r="F43" s="16">
        <v>5</v>
      </c>
      <c r="G43" s="16">
        <v>3</v>
      </c>
      <c r="H43" s="24"/>
      <c r="I43" s="24"/>
      <c r="J43" s="24"/>
    </row>
    <row r="44" spans="1:10">
      <c r="A44" s="16" t="s">
        <v>159</v>
      </c>
      <c r="B44" s="16" t="s">
        <v>265</v>
      </c>
      <c r="C44" s="17" t="s">
        <v>268</v>
      </c>
      <c r="D44" s="16" t="s">
        <v>269</v>
      </c>
      <c r="F44" s="16">
        <v>10</v>
      </c>
      <c r="G44" s="16">
        <v>4</v>
      </c>
      <c r="H44" s="24"/>
      <c r="I44" s="24"/>
      <c r="J44" s="24"/>
    </row>
    <row r="45" spans="1:10">
      <c r="A45" s="16" t="s">
        <v>159</v>
      </c>
      <c r="B45" s="16" t="s">
        <v>265</v>
      </c>
      <c r="C45" s="17" t="s">
        <v>270</v>
      </c>
      <c r="D45" s="16" t="s">
        <v>271</v>
      </c>
      <c r="F45" s="16">
        <v>13</v>
      </c>
      <c r="G45" s="16">
        <v>5</v>
      </c>
      <c r="H45" s="43">
        <v>45826</v>
      </c>
      <c r="I45" s="24"/>
      <c r="J45" s="24"/>
    </row>
    <row r="46" spans="1:10">
      <c r="A46" s="16" t="s">
        <v>159</v>
      </c>
      <c r="B46" s="16" t="s">
        <v>272</v>
      </c>
      <c r="C46" s="17" t="s">
        <v>273</v>
      </c>
      <c r="D46" s="16" t="s">
        <v>274</v>
      </c>
      <c r="E46" s="16" t="s">
        <v>204</v>
      </c>
      <c r="F46" s="16">
        <v>3</v>
      </c>
      <c r="G46" s="16">
        <v>3</v>
      </c>
      <c r="H46" s="43">
        <v>45826</v>
      </c>
      <c r="I46" s="24"/>
      <c r="J46" s="24"/>
    </row>
    <row r="47" spans="1:10">
      <c r="A47" s="16" t="s">
        <v>159</v>
      </c>
      <c r="B47" s="16" t="s">
        <v>275</v>
      </c>
      <c r="C47" s="17" t="s">
        <v>276</v>
      </c>
      <c r="D47" s="16" t="s">
        <v>277</v>
      </c>
      <c r="E47" s="16" t="s">
        <v>204</v>
      </c>
      <c r="F47" s="16">
        <v>3</v>
      </c>
      <c r="G47" s="16">
        <v>3</v>
      </c>
      <c r="H47" s="43">
        <v>45826</v>
      </c>
      <c r="I47" s="24"/>
      <c r="J47" s="24"/>
    </row>
    <row r="48" spans="1:10">
      <c r="A48" s="24" t="s">
        <v>159</v>
      </c>
      <c r="B48" s="24" t="s">
        <v>278</v>
      </c>
      <c r="C48" s="25" t="s">
        <v>279</v>
      </c>
      <c r="D48" s="24" t="s">
        <v>280</v>
      </c>
      <c r="E48" s="24"/>
      <c r="F48" s="24">
        <v>6</v>
      </c>
      <c r="G48" s="24">
        <v>3</v>
      </c>
      <c r="H48" s="24"/>
      <c r="I48" s="24"/>
      <c r="J48" s="24"/>
    </row>
    <row r="49" spans="1:10">
      <c r="A49" s="16" t="s">
        <v>159</v>
      </c>
      <c r="B49" s="16" t="s">
        <v>281</v>
      </c>
      <c r="C49" s="17" t="s">
        <v>282</v>
      </c>
      <c r="D49" s="42" t="s">
        <v>283</v>
      </c>
      <c r="E49" s="16" t="s">
        <v>93</v>
      </c>
      <c r="F49" s="16">
        <v>5</v>
      </c>
      <c r="G49" s="16">
        <v>3</v>
      </c>
      <c r="H49" s="43">
        <v>45826</v>
      </c>
      <c r="I49" s="24"/>
      <c r="J49" s="24"/>
    </row>
    <row r="50" spans="1:10">
      <c r="A50" s="16" t="s">
        <v>159</v>
      </c>
      <c r="B50" s="16" t="s">
        <v>284</v>
      </c>
      <c r="C50" s="17" t="s">
        <v>285</v>
      </c>
      <c r="D50" s="16" t="s">
        <v>286</v>
      </c>
      <c r="E50" s="16" t="s">
        <v>93</v>
      </c>
      <c r="F50" s="16">
        <f>5</f>
        <v>5</v>
      </c>
      <c r="G50" s="16">
        <v>3</v>
      </c>
      <c r="H50" s="43">
        <v>45826</v>
      </c>
      <c r="I50" s="24"/>
      <c r="J50" s="24"/>
    </row>
    <row r="51" spans="1:10">
      <c r="A51" s="16" t="s">
        <v>159</v>
      </c>
      <c r="B51" s="16" t="s">
        <v>287</v>
      </c>
      <c r="C51" s="17" t="s">
        <v>288</v>
      </c>
      <c r="D51" s="16" t="s">
        <v>289</v>
      </c>
      <c r="E51" s="16" t="s">
        <v>93</v>
      </c>
      <c r="F51" s="16">
        <f>5</f>
        <v>5</v>
      </c>
      <c r="G51" s="16">
        <v>3</v>
      </c>
      <c r="H51" s="43">
        <v>45826</v>
      </c>
      <c r="I51" s="24"/>
      <c r="J51" s="24"/>
    </row>
    <row r="52" spans="1:10">
      <c r="A52" s="16" t="s">
        <v>159</v>
      </c>
      <c r="B52" s="16" t="s">
        <v>290</v>
      </c>
      <c r="C52" s="17" t="s">
        <v>91</v>
      </c>
      <c r="D52" s="16" t="s">
        <v>92</v>
      </c>
      <c r="E52" s="16" t="s">
        <v>93</v>
      </c>
      <c r="F52" s="16">
        <f>5</f>
        <v>5</v>
      </c>
      <c r="G52" s="16">
        <v>3</v>
      </c>
      <c r="H52" s="43">
        <v>45826</v>
      </c>
      <c r="I52" s="24"/>
      <c r="J52" s="24"/>
    </row>
    <row r="53" spans="1:10">
      <c r="A53" s="16" t="s">
        <v>159</v>
      </c>
      <c r="B53" s="16" t="s">
        <v>291</v>
      </c>
      <c r="C53" s="17" t="s">
        <v>132</v>
      </c>
      <c r="D53" s="16" t="s">
        <v>133</v>
      </c>
      <c r="E53" s="16" t="s">
        <v>59</v>
      </c>
      <c r="F53" s="16">
        <v>5</v>
      </c>
      <c r="G53" s="16">
        <v>3</v>
      </c>
      <c r="H53" s="43">
        <v>45826</v>
      </c>
      <c r="I53" s="24"/>
      <c r="J53" s="24"/>
    </row>
    <row r="54" spans="1:10">
      <c r="A54" s="16" t="s">
        <v>159</v>
      </c>
      <c r="B54" s="16" t="s">
        <v>292</v>
      </c>
      <c r="C54" s="17" t="s">
        <v>293</v>
      </c>
      <c r="D54" s="16" t="s">
        <v>294</v>
      </c>
      <c r="E54" s="16" t="s">
        <v>169</v>
      </c>
      <c r="F54" s="16">
        <v>6</v>
      </c>
      <c r="G54" s="16">
        <v>3</v>
      </c>
      <c r="H54" s="43">
        <v>45826</v>
      </c>
      <c r="I54" s="24"/>
      <c r="J54" s="24"/>
    </row>
    <row r="55" spans="1:10">
      <c r="A55" s="16" t="s">
        <v>159</v>
      </c>
      <c r="B55" s="16" t="s">
        <v>295</v>
      </c>
      <c r="C55" s="17" t="s">
        <v>296</v>
      </c>
      <c r="D55" s="16" t="s">
        <v>297</v>
      </c>
      <c r="E55" s="16" t="s">
        <v>240</v>
      </c>
      <c r="F55" s="16">
        <v>13</v>
      </c>
      <c r="G55" s="16">
        <v>3</v>
      </c>
      <c r="H55" s="43">
        <v>45826</v>
      </c>
      <c r="I55" s="24"/>
      <c r="J55" s="24"/>
    </row>
    <row r="56" spans="1:10">
      <c r="A56" s="16" t="s">
        <v>159</v>
      </c>
      <c r="B56" s="16" t="s">
        <v>298</v>
      </c>
      <c r="C56" s="17" t="s">
        <v>120</v>
      </c>
      <c r="D56" s="16" t="s">
        <v>119</v>
      </c>
      <c r="E56" s="16" t="s">
        <v>59</v>
      </c>
      <c r="F56" s="16">
        <f>3</f>
        <v>3</v>
      </c>
      <c r="G56" s="16">
        <v>3</v>
      </c>
      <c r="H56" s="43">
        <v>45826</v>
      </c>
      <c r="I56" s="24"/>
      <c r="J56" s="24"/>
    </row>
    <row r="57" spans="1:10">
      <c r="A57" s="16" t="s">
        <v>159</v>
      </c>
      <c r="B57" s="16" t="s">
        <v>299</v>
      </c>
      <c r="C57" s="17" t="s">
        <v>300</v>
      </c>
      <c r="D57" s="16" t="s">
        <v>301</v>
      </c>
      <c r="E57" s="16" t="s">
        <v>204</v>
      </c>
      <c r="F57" s="16">
        <v>3</v>
      </c>
      <c r="G57" s="16">
        <v>3</v>
      </c>
      <c r="H57" s="43">
        <v>45826</v>
      </c>
      <c r="I57" s="24"/>
      <c r="J57" s="24"/>
    </row>
    <row r="58" spans="1:10">
      <c r="A58" s="16" t="s">
        <v>159</v>
      </c>
      <c r="B58" s="16" t="s">
        <v>302</v>
      </c>
      <c r="C58" s="17" t="s">
        <v>303</v>
      </c>
      <c r="D58" s="16" t="s">
        <v>304</v>
      </c>
      <c r="E58" s="16" t="s">
        <v>230</v>
      </c>
      <c r="F58" s="16">
        <v>3</v>
      </c>
      <c r="G58" s="16">
        <v>3</v>
      </c>
      <c r="H58" s="43">
        <v>45826</v>
      </c>
      <c r="I58" s="24"/>
      <c r="J58" s="24"/>
    </row>
    <row r="59" spans="1:10">
      <c r="A59" s="16" t="s">
        <v>159</v>
      </c>
      <c r="B59" s="16" t="s">
        <v>302</v>
      </c>
      <c r="C59" s="17" t="s">
        <v>305</v>
      </c>
      <c r="D59" s="16" t="s">
        <v>306</v>
      </c>
      <c r="E59" s="16" t="s">
        <v>230</v>
      </c>
      <c r="F59" s="16">
        <v>6</v>
      </c>
      <c r="G59" s="16">
        <v>4</v>
      </c>
      <c r="H59" s="43">
        <v>45826</v>
      </c>
      <c r="I59" s="24"/>
      <c r="J59" s="24"/>
    </row>
    <row r="60" spans="1:10">
      <c r="A60" s="48" t="s">
        <v>159</v>
      </c>
      <c r="B60" s="48" t="s">
        <v>307</v>
      </c>
      <c r="C60" s="49" t="s">
        <v>308</v>
      </c>
      <c r="D60" s="48" t="s">
        <v>309</v>
      </c>
      <c r="E60" s="48" t="s">
        <v>230</v>
      </c>
      <c r="F60" s="48">
        <f>3+3</f>
        <v>6</v>
      </c>
      <c r="G60" s="48">
        <v>3</v>
      </c>
      <c r="H60" s="50">
        <v>45587</v>
      </c>
      <c r="I60" s="48" t="s">
        <v>310</v>
      </c>
      <c r="J60" s="48"/>
    </row>
    <row r="61" spans="1:10">
      <c r="A61" s="24" t="s">
        <v>159</v>
      </c>
      <c r="B61" s="24" t="s">
        <v>311</v>
      </c>
      <c r="C61" s="25" t="s">
        <v>312</v>
      </c>
      <c r="D61" s="24" t="s">
        <v>313</v>
      </c>
      <c r="E61" s="24" t="s">
        <v>230</v>
      </c>
      <c r="F61" s="24">
        <v>3</v>
      </c>
      <c r="G61" s="24">
        <v>3</v>
      </c>
      <c r="H61" s="43">
        <v>45576</v>
      </c>
      <c r="I61" s="43">
        <v>47402</v>
      </c>
      <c r="J61" s="24" t="s">
        <v>180</v>
      </c>
    </row>
    <row r="62" spans="1:10">
      <c r="A62" s="62" t="s">
        <v>314</v>
      </c>
      <c r="B62" s="62"/>
    </row>
    <row r="64" spans="1:10">
      <c r="A64" s="60" t="s">
        <v>315</v>
      </c>
      <c r="B64" s="60"/>
      <c r="C64" s="60"/>
    </row>
    <row r="65" spans="1:3">
      <c r="A65" s="60" t="s">
        <v>316</v>
      </c>
      <c r="B65" s="60"/>
    </row>
    <row r="66" spans="1:3">
      <c r="A66" s="61" t="s">
        <v>317</v>
      </c>
      <c r="B66" s="61"/>
      <c r="C66" s="61"/>
    </row>
    <row r="67" spans="1:3">
      <c r="A67" s="60" t="s">
        <v>318</v>
      </c>
      <c r="B67" s="60"/>
    </row>
  </sheetData>
  <mergeCells count="6">
    <mergeCell ref="A1:J1"/>
    <mergeCell ref="A67:B67"/>
    <mergeCell ref="A65:B65"/>
    <mergeCell ref="A64:C64"/>
    <mergeCell ref="A66:C66"/>
    <mergeCell ref="A62:B62"/>
  </mergeCells>
  <hyperlinks>
    <hyperlink ref="A62"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5945"/>
  </sheetPr>
  <dimension ref="A1:K40"/>
  <sheetViews>
    <sheetView workbookViewId="0">
      <selection activeCell="B2" sqref="B2"/>
    </sheetView>
  </sheetViews>
  <sheetFormatPr defaultColWidth="7.28515625" defaultRowHeight="15"/>
  <cols>
    <col min="1" max="1" width="17.5703125" style="1" bestFit="1" customWidth="1"/>
    <col min="2" max="2" width="55.42578125" style="1" bestFit="1" customWidth="1"/>
    <col min="3" max="3" width="27.5703125" style="1" bestFit="1" customWidth="1"/>
    <col min="4" max="4" width="46.5703125" style="1" bestFit="1" customWidth="1"/>
    <col min="5" max="5" width="17.42578125" style="1" bestFit="1" customWidth="1"/>
    <col min="6" max="6" width="10.7109375" style="1" bestFit="1" customWidth="1"/>
    <col min="7" max="7" width="13.5703125" style="1" bestFit="1" customWidth="1"/>
    <col min="8" max="8" width="73.5703125" style="1" bestFit="1" customWidth="1"/>
    <col min="9" max="9" width="18" style="1" bestFit="1" customWidth="1"/>
    <col min="10" max="10" width="21.5703125" style="1" bestFit="1" customWidth="1"/>
    <col min="11" max="11" width="20.140625" style="1" bestFit="1" customWidth="1"/>
    <col min="12" max="16384" width="7.28515625" style="1"/>
  </cols>
  <sheetData>
    <row r="1" spans="1:11" ht="23.25">
      <c r="A1" s="59" t="s">
        <v>4</v>
      </c>
      <c r="B1" s="59"/>
      <c r="C1" s="59"/>
      <c r="D1" s="59"/>
      <c r="E1" s="59"/>
      <c r="F1" s="59"/>
      <c r="G1" s="59"/>
      <c r="H1" s="59"/>
      <c r="I1" s="59"/>
      <c r="J1" s="59"/>
      <c r="K1" s="59"/>
    </row>
    <row r="2" spans="1:11">
      <c r="A2" s="1" t="s">
        <v>319</v>
      </c>
      <c r="B2" s="1" t="s">
        <v>320</v>
      </c>
      <c r="C2" s="1" t="s">
        <v>18</v>
      </c>
      <c r="D2" s="1" t="s">
        <v>19</v>
      </c>
      <c r="E2" s="1" t="s">
        <v>20</v>
      </c>
      <c r="F2" s="1" t="s">
        <v>21</v>
      </c>
      <c r="G2" s="1" t="s">
        <v>22</v>
      </c>
      <c r="H2" s="1" t="s">
        <v>23</v>
      </c>
      <c r="I2" s="26" t="s">
        <v>24</v>
      </c>
      <c r="J2" s="26" t="s">
        <v>25</v>
      </c>
      <c r="K2" s="26" t="s">
        <v>26</v>
      </c>
    </row>
    <row r="3" spans="1:11">
      <c r="A3" s="1" t="s">
        <v>321</v>
      </c>
      <c r="B3" s="1" t="s">
        <v>301</v>
      </c>
      <c r="C3" s="18" t="s">
        <v>300</v>
      </c>
      <c r="D3" s="1" t="s">
        <v>301</v>
      </c>
      <c r="E3" s="1" t="s">
        <v>204</v>
      </c>
      <c r="F3" s="1">
        <v>3</v>
      </c>
      <c r="G3" s="1">
        <v>50</v>
      </c>
      <c r="I3" s="37">
        <v>45826</v>
      </c>
      <c r="J3" s="26"/>
      <c r="K3" s="26"/>
    </row>
    <row r="4" spans="1:11">
      <c r="A4" s="1" t="s">
        <v>321</v>
      </c>
      <c r="B4" s="1" t="s">
        <v>322</v>
      </c>
      <c r="C4" s="18" t="s">
        <v>323</v>
      </c>
      <c r="D4" s="1" t="s">
        <v>324</v>
      </c>
      <c r="E4" s="1" t="s">
        <v>223</v>
      </c>
      <c r="F4" s="1">
        <v>3</v>
      </c>
      <c r="G4" s="1">
        <v>50</v>
      </c>
      <c r="I4" s="37">
        <v>45826</v>
      </c>
      <c r="J4" s="26"/>
      <c r="K4" s="26"/>
    </row>
    <row r="5" spans="1:11">
      <c r="A5" s="1" t="s">
        <v>321</v>
      </c>
      <c r="B5" s="1" t="s">
        <v>325</v>
      </c>
      <c r="C5" s="18" t="s">
        <v>221</v>
      </c>
      <c r="D5" s="1" t="s">
        <v>326</v>
      </c>
      <c r="E5" s="1" t="s">
        <v>223</v>
      </c>
      <c r="F5" s="1">
        <v>3</v>
      </c>
      <c r="G5" s="1">
        <v>50</v>
      </c>
      <c r="I5" s="37">
        <v>45826</v>
      </c>
      <c r="J5" s="26"/>
      <c r="K5" s="26"/>
    </row>
    <row r="6" spans="1:11">
      <c r="A6" s="1" t="s">
        <v>321</v>
      </c>
      <c r="B6" s="1" t="s">
        <v>176</v>
      </c>
      <c r="C6" s="18" t="s">
        <v>327</v>
      </c>
      <c r="D6" s="1" t="s">
        <v>328</v>
      </c>
      <c r="E6" s="1" t="s">
        <v>329</v>
      </c>
      <c r="F6" s="1">
        <v>3</v>
      </c>
      <c r="G6" s="1">
        <v>50</v>
      </c>
      <c r="I6" s="37">
        <v>45826</v>
      </c>
      <c r="J6" s="26"/>
      <c r="K6" s="26"/>
    </row>
    <row r="7" spans="1:11">
      <c r="A7" s="1" t="s">
        <v>321</v>
      </c>
      <c r="B7" s="1" t="s">
        <v>330</v>
      </c>
      <c r="C7" s="18" t="s">
        <v>58</v>
      </c>
      <c r="D7" s="1" t="s">
        <v>57</v>
      </c>
      <c r="E7" s="1" t="s">
        <v>59</v>
      </c>
      <c r="F7" s="1">
        <v>5</v>
      </c>
      <c r="G7" s="1">
        <v>50</v>
      </c>
      <c r="I7" s="37">
        <v>45826</v>
      </c>
      <c r="J7" s="26"/>
      <c r="K7" s="26"/>
    </row>
    <row r="8" spans="1:11">
      <c r="A8" s="1" t="s">
        <v>321</v>
      </c>
      <c r="B8" s="1" t="s">
        <v>189</v>
      </c>
      <c r="C8" s="18" t="s">
        <v>327</v>
      </c>
      <c r="D8" s="1" t="s">
        <v>328</v>
      </c>
      <c r="E8" s="1" t="s">
        <v>329</v>
      </c>
      <c r="F8" s="1">
        <v>3</v>
      </c>
      <c r="G8" s="1">
        <v>50</v>
      </c>
      <c r="I8" s="37">
        <v>45826</v>
      </c>
      <c r="J8" s="26"/>
      <c r="K8" s="26"/>
    </row>
    <row r="9" spans="1:11">
      <c r="A9" s="1" t="s">
        <v>321</v>
      </c>
      <c r="B9" s="1" t="s">
        <v>61</v>
      </c>
      <c r="C9" s="18" t="s">
        <v>65</v>
      </c>
      <c r="D9" s="1" t="s">
        <v>61</v>
      </c>
      <c r="E9" s="1" t="s">
        <v>59</v>
      </c>
      <c r="F9" s="1">
        <v>4</v>
      </c>
      <c r="G9" s="1">
        <v>50</v>
      </c>
      <c r="I9" s="37">
        <v>45826</v>
      </c>
      <c r="J9" s="26"/>
      <c r="K9" s="26"/>
    </row>
    <row r="10" spans="1:11">
      <c r="A10" s="1" t="s">
        <v>321</v>
      </c>
      <c r="B10" s="1" t="s">
        <v>331</v>
      </c>
      <c r="C10" s="18" t="s">
        <v>332</v>
      </c>
      <c r="D10" s="1" t="s">
        <v>333</v>
      </c>
      <c r="E10" s="1" t="s">
        <v>334</v>
      </c>
      <c r="F10" s="1">
        <v>6</v>
      </c>
      <c r="G10" s="1">
        <v>50</v>
      </c>
      <c r="I10" s="37">
        <v>45826</v>
      </c>
      <c r="J10" s="26"/>
      <c r="K10" s="26"/>
    </row>
    <row r="11" spans="1:11">
      <c r="A11" s="1" t="s">
        <v>321</v>
      </c>
      <c r="B11" s="1" t="s">
        <v>335</v>
      </c>
      <c r="C11" s="18" t="s">
        <v>218</v>
      </c>
      <c r="D11" s="1" t="s">
        <v>76</v>
      </c>
      <c r="E11" s="1" t="s">
        <v>219</v>
      </c>
      <c r="F11" s="1">
        <v>3</v>
      </c>
      <c r="G11" s="1">
        <v>50</v>
      </c>
      <c r="I11" s="37">
        <v>45826</v>
      </c>
      <c r="J11" s="26"/>
      <c r="K11" s="26"/>
    </row>
    <row r="12" spans="1:11">
      <c r="A12" s="1" t="s">
        <v>321</v>
      </c>
      <c r="B12" s="1" t="s">
        <v>336</v>
      </c>
      <c r="C12" s="18" t="s">
        <v>337</v>
      </c>
      <c r="D12" s="1" t="s">
        <v>338</v>
      </c>
      <c r="E12" s="1" t="s">
        <v>59</v>
      </c>
      <c r="F12" s="1">
        <v>4</v>
      </c>
      <c r="G12" s="1">
        <v>50</v>
      </c>
      <c r="I12" s="37">
        <v>45826</v>
      </c>
      <c r="J12" s="26"/>
      <c r="K12" s="26"/>
    </row>
    <row r="13" spans="1:11">
      <c r="A13" s="1" t="s">
        <v>321</v>
      </c>
      <c r="B13" s="1" t="s">
        <v>339</v>
      </c>
      <c r="C13" s="18" t="s">
        <v>340</v>
      </c>
      <c r="D13" s="1" t="s">
        <v>341</v>
      </c>
      <c r="E13" s="1" t="s">
        <v>223</v>
      </c>
      <c r="F13" s="1">
        <v>3</v>
      </c>
      <c r="G13" s="1">
        <v>50</v>
      </c>
      <c r="I13" s="37">
        <v>45826</v>
      </c>
      <c r="J13" s="26"/>
      <c r="K13" s="26"/>
    </row>
    <row r="14" spans="1:11">
      <c r="A14" s="1" t="s">
        <v>321</v>
      </c>
      <c r="B14" s="1" t="s">
        <v>342</v>
      </c>
      <c r="C14" s="18" t="s">
        <v>343</v>
      </c>
      <c r="D14" s="1" t="s">
        <v>344</v>
      </c>
      <c r="F14" s="1">
        <v>3</v>
      </c>
      <c r="G14" s="1">
        <v>50</v>
      </c>
      <c r="I14" s="26"/>
      <c r="J14" s="26"/>
      <c r="K14" s="26"/>
    </row>
    <row r="15" spans="1:11">
      <c r="A15" s="26" t="s">
        <v>321</v>
      </c>
      <c r="B15" s="26" t="s">
        <v>345</v>
      </c>
      <c r="C15" s="27" t="s">
        <v>234</v>
      </c>
      <c r="D15" s="26" t="s">
        <v>235</v>
      </c>
      <c r="E15" s="26"/>
      <c r="F15" s="26">
        <v>5</v>
      </c>
      <c r="G15" s="26">
        <v>50</v>
      </c>
      <c r="H15" s="26"/>
      <c r="I15" s="26"/>
      <c r="J15" s="26"/>
      <c r="K15" s="26"/>
    </row>
    <row r="16" spans="1:11">
      <c r="A16" s="1" t="s">
        <v>321</v>
      </c>
      <c r="B16" s="1" t="s">
        <v>346</v>
      </c>
      <c r="C16" s="18" t="s">
        <v>238</v>
      </c>
      <c r="D16" s="1" t="s">
        <v>347</v>
      </c>
      <c r="E16" s="1" t="s">
        <v>240</v>
      </c>
      <c r="F16" s="1">
        <v>13</v>
      </c>
      <c r="G16" s="1">
        <v>59</v>
      </c>
      <c r="I16" s="37">
        <v>45826</v>
      </c>
      <c r="J16" s="26"/>
      <c r="K16" s="26"/>
    </row>
    <row r="17" spans="1:11">
      <c r="A17" s="26" t="s">
        <v>321</v>
      </c>
      <c r="B17" s="26" t="s">
        <v>348</v>
      </c>
      <c r="C17" s="27" t="s">
        <v>242</v>
      </c>
      <c r="D17" s="26" t="s">
        <v>243</v>
      </c>
      <c r="E17" s="26"/>
      <c r="F17" s="26">
        <v>5</v>
      </c>
      <c r="G17" s="26">
        <v>50</v>
      </c>
      <c r="H17" s="26"/>
      <c r="I17" s="26"/>
      <c r="J17" s="26"/>
      <c r="K17" s="26"/>
    </row>
    <row r="18" spans="1:11">
      <c r="A18" s="1" t="s">
        <v>321</v>
      </c>
      <c r="B18" s="1" t="s">
        <v>349</v>
      </c>
      <c r="C18" s="18" t="s">
        <v>246</v>
      </c>
      <c r="D18" s="1" t="s">
        <v>350</v>
      </c>
      <c r="E18" s="1" t="s">
        <v>240</v>
      </c>
      <c r="F18" s="1">
        <v>13</v>
      </c>
      <c r="G18" s="1">
        <v>60</v>
      </c>
      <c r="I18" s="37">
        <v>45826</v>
      </c>
      <c r="J18" s="26"/>
      <c r="K18" s="26"/>
    </row>
    <row r="19" spans="1:11">
      <c r="A19" s="1" t="s">
        <v>321</v>
      </c>
      <c r="B19" s="1" t="s">
        <v>351</v>
      </c>
      <c r="C19" s="18" t="s">
        <v>303</v>
      </c>
      <c r="D19" s="1" t="s">
        <v>304</v>
      </c>
      <c r="E19" s="1" t="s">
        <v>230</v>
      </c>
      <c r="F19" s="1">
        <v>3</v>
      </c>
      <c r="G19" s="1">
        <v>50</v>
      </c>
      <c r="I19" s="37">
        <v>45826</v>
      </c>
      <c r="J19" s="26"/>
      <c r="K19" s="26"/>
    </row>
    <row r="20" spans="1:11">
      <c r="A20" s="1" t="s">
        <v>321</v>
      </c>
      <c r="B20" s="1" t="s">
        <v>352</v>
      </c>
      <c r="C20" s="18" t="s">
        <v>353</v>
      </c>
      <c r="D20" s="1" t="s">
        <v>354</v>
      </c>
      <c r="E20" s="1" t="s">
        <v>230</v>
      </c>
      <c r="F20" s="1">
        <v>3</v>
      </c>
      <c r="G20" s="1">
        <v>50</v>
      </c>
      <c r="I20" s="37">
        <v>45826</v>
      </c>
      <c r="J20" s="26"/>
      <c r="K20" s="26"/>
    </row>
    <row r="21" spans="1:11">
      <c r="A21" s="1" t="s">
        <v>321</v>
      </c>
      <c r="B21" s="1" t="s">
        <v>355</v>
      </c>
      <c r="C21" s="18" t="s">
        <v>356</v>
      </c>
      <c r="D21" s="1" t="s">
        <v>355</v>
      </c>
      <c r="E21" s="1" t="s">
        <v>169</v>
      </c>
      <c r="F21" s="1">
        <v>3</v>
      </c>
      <c r="G21" s="1">
        <v>50</v>
      </c>
      <c r="I21" s="37">
        <v>45826</v>
      </c>
      <c r="J21" s="26"/>
      <c r="K21" s="26"/>
    </row>
    <row r="22" spans="1:11">
      <c r="A22" s="1" t="s">
        <v>321</v>
      </c>
      <c r="B22" s="1" t="s">
        <v>357</v>
      </c>
      <c r="C22" s="18" t="s">
        <v>358</v>
      </c>
      <c r="D22" s="1" t="s">
        <v>359</v>
      </c>
      <c r="E22" s="1" t="s">
        <v>223</v>
      </c>
      <c r="F22" s="1">
        <v>3</v>
      </c>
      <c r="G22" s="1">
        <v>50</v>
      </c>
      <c r="I22" s="37">
        <v>45826</v>
      </c>
      <c r="J22" s="26"/>
      <c r="K22" s="26"/>
    </row>
    <row r="23" spans="1:11">
      <c r="A23" s="26" t="s">
        <v>321</v>
      </c>
      <c r="B23" s="26" t="s">
        <v>360</v>
      </c>
      <c r="C23" s="27" t="s">
        <v>68</v>
      </c>
      <c r="D23" s="26" t="s">
        <v>361</v>
      </c>
      <c r="E23" s="26"/>
      <c r="F23" s="26">
        <v>3</v>
      </c>
      <c r="G23" s="26">
        <v>50</v>
      </c>
      <c r="I23" s="37">
        <v>45807</v>
      </c>
      <c r="J23" s="37">
        <v>46903</v>
      </c>
      <c r="K23" s="26" t="s">
        <v>32</v>
      </c>
    </row>
    <row r="24" spans="1:11">
      <c r="A24" s="47" t="s">
        <v>321</v>
      </c>
      <c r="B24" s="47" t="s">
        <v>362</v>
      </c>
      <c r="C24" s="48" t="s">
        <v>68</v>
      </c>
      <c r="D24" s="47" t="s">
        <v>361</v>
      </c>
      <c r="E24" s="47"/>
      <c r="F24" s="47">
        <v>3</v>
      </c>
      <c r="G24" s="47">
        <v>50</v>
      </c>
      <c r="H24" s="47" t="s">
        <v>363</v>
      </c>
      <c r="I24" s="47"/>
      <c r="J24" s="47"/>
      <c r="K24" s="47"/>
    </row>
    <row r="25" spans="1:11">
      <c r="A25" s="1" t="s">
        <v>321</v>
      </c>
      <c r="B25" s="1" t="s">
        <v>364</v>
      </c>
      <c r="C25" s="18" t="s">
        <v>167</v>
      </c>
      <c r="D25" s="1" t="s">
        <v>168</v>
      </c>
      <c r="E25" s="1" t="s">
        <v>169</v>
      </c>
      <c r="F25" s="1">
        <v>3</v>
      </c>
      <c r="G25" s="1">
        <v>50</v>
      </c>
      <c r="I25" s="37">
        <v>45826</v>
      </c>
      <c r="J25" s="26"/>
      <c r="K25" s="26"/>
    </row>
    <row r="26" spans="1:11">
      <c r="A26" s="1" t="s">
        <v>321</v>
      </c>
      <c r="B26" s="1" t="s">
        <v>365</v>
      </c>
      <c r="C26" s="18" t="s">
        <v>293</v>
      </c>
      <c r="D26" s="1" t="s">
        <v>294</v>
      </c>
      <c r="E26" s="1" t="s">
        <v>169</v>
      </c>
      <c r="F26" s="1">
        <v>6</v>
      </c>
      <c r="G26" s="1">
        <v>50</v>
      </c>
      <c r="I26" s="37">
        <v>45826</v>
      </c>
      <c r="J26" s="26"/>
      <c r="K26" s="26"/>
    </row>
    <row r="27" spans="1:11">
      <c r="A27" s="1" t="s">
        <v>321</v>
      </c>
      <c r="B27" s="1" t="s">
        <v>366</v>
      </c>
      <c r="C27" s="18" t="s">
        <v>367</v>
      </c>
      <c r="D27" s="1" t="s">
        <v>368</v>
      </c>
      <c r="E27" s="1" t="s">
        <v>169</v>
      </c>
      <c r="F27" s="1">
        <v>3</v>
      </c>
      <c r="G27" s="1">
        <v>50</v>
      </c>
      <c r="I27" s="37">
        <v>45826</v>
      </c>
      <c r="J27" s="26"/>
      <c r="K27" s="26"/>
    </row>
    <row r="28" spans="1:11">
      <c r="A28" s="1" t="s">
        <v>321</v>
      </c>
      <c r="B28" s="1" t="s">
        <v>369</v>
      </c>
      <c r="C28" s="18" t="s">
        <v>327</v>
      </c>
      <c r="D28" s="1" t="s">
        <v>328</v>
      </c>
      <c r="E28" s="1" t="s">
        <v>329</v>
      </c>
      <c r="F28" s="1">
        <v>3</v>
      </c>
      <c r="G28" s="1">
        <v>50</v>
      </c>
      <c r="I28" s="37">
        <v>45826</v>
      </c>
      <c r="J28" s="26"/>
      <c r="K28" s="26"/>
    </row>
    <row r="29" spans="1:11">
      <c r="A29" s="1" t="s">
        <v>321</v>
      </c>
      <c r="B29" s="1" t="s">
        <v>133</v>
      </c>
      <c r="C29" s="18" t="s">
        <v>132</v>
      </c>
      <c r="D29" s="1" t="s">
        <v>133</v>
      </c>
      <c r="E29" s="1" t="s">
        <v>59</v>
      </c>
      <c r="F29" s="1">
        <v>5</v>
      </c>
      <c r="G29" s="1">
        <v>50</v>
      </c>
      <c r="I29" s="37">
        <v>45826</v>
      </c>
      <c r="J29" s="26"/>
      <c r="K29" s="26"/>
    </row>
    <row r="30" spans="1:11">
      <c r="A30" s="1" t="s">
        <v>321</v>
      </c>
      <c r="B30" s="1" t="s">
        <v>274</v>
      </c>
      <c r="C30" s="18" t="s">
        <v>273</v>
      </c>
      <c r="D30" s="1" t="s">
        <v>274</v>
      </c>
      <c r="E30" s="1" t="s">
        <v>204</v>
      </c>
      <c r="F30" s="1">
        <v>3</v>
      </c>
      <c r="G30" s="1">
        <v>50</v>
      </c>
      <c r="I30" s="37">
        <v>45826</v>
      </c>
      <c r="J30" s="26"/>
      <c r="K30" s="26"/>
    </row>
    <row r="31" spans="1:11">
      <c r="A31" s="1" t="s">
        <v>321</v>
      </c>
      <c r="B31" s="1" t="s">
        <v>55</v>
      </c>
      <c r="C31" s="18" t="s">
        <v>54</v>
      </c>
      <c r="D31" s="1" t="s">
        <v>55</v>
      </c>
      <c r="F31" s="1">
        <v>3</v>
      </c>
      <c r="G31" s="1">
        <v>50</v>
      </c>
      <c r="I31" s="26"/>
      <c r="J31" s="26"/>
      <c r="K31" s="26"/>
    </row>
    <row r="32" spans="1:11">
      <c r="A32" s="26" t="s">
        <v>321</v>
      </c>
      <c r="B32" s="26" t="s">
        <v>370</v>
      </c>
      <c r="C32" s="36" t="s">
        <v>371</v>
      </c>
      <c r="D32" s="38" t="s">
        <v>370</v>
      </c>
      <c r="E32" s="26"/>
      <c r="F32" s="26">
        <v>3</v>
      </c>
      <c r="G32" s="26">
        <v>50</v>
      </c>
      <c r="H32" s="26"/>
      <c r="I32" s="37">
        <v>45684</v>
      </c>
      <c r="J32" s="37">
        <v>46779</v>
      </c>
      <c r="K32" s="26" t="s">
        <v>32</v>
      </c>
    </row>
    <row r="33" spans="1:11">
      <c r="A33" s="1" t="s">
        <v>321</v>
      </c>
      <c r="B33" s="1" t="s">
        <v>277</v>
      </c>
      <c r="C33" s="18" t="s">
        <v>276</v>
      </c>
      <c r="D33" s="1" t="s">
        <v>277</v>
      </c>
      <c r="E33" s="1" t="s">
        <v>204</v>
      </c>
      <c r="F33" s="1">
        <v>3</v>
      </c>
      <c r="G33" s="1">
        <v>50</v>
      </c>
      <c r="I33" s="37">
        <v>45826</v>
      </c>
      <c r="J33" s="26"/>
      <c r="K33" s="26"/>
    </row>
    <row r="34" spans="1:11">
      <c r="A34" s="1" t="s">
        <v>321</v>
      </c>
      <c r="B34" s="1" t="s">
        <v>372</v>
      </c>
      <c r="C34" s="18" t="s">
        <v>373</v>
      </c>
      <c r="D34" s="1" t="s">
        <v>374</v>
      </c>
      <c r="E34" s="1" t="s">
        <v>230</v>
      </c>
      <c r="F34" s="1">
        <v>3</v>
      </c>
      <c r="G34" s="1">
        <v>50</v>
      </c>
      <c r="I34" s="37">
        <v>45826</v>
      </c>
      <c r="J34" s="26"/>
      <c r="K34" s="26"/>
    </row>
    <row r="35" spans="1:11">
      <c r="A35" s="26" t="s">
        <v>321</v>
      </c>
      <c r="B35" s="26" t="s">
        <v>375</v>
      </c>
      <c r="C35" s="27" t="s">
        <v>147</v>
      </c>
      <c r="D35" s="26" t="s">
        <v>148</v>
      </c>
      <c r="E35" s="26"/>
      <c r="F35" s="26">
        <v>5</v>
      </c>
      <c r="G35" s="26">
        <v>50</v>
      </c>
      <c r="H35" s="26"/>
      <c r="I35" s="26"/>
      <c r="J35" s="26"/>
      <c r="K35" s="26"/>
    </row>
    <row r="36" spans="1:11">
      <c r="A36" s="1" t="s">
        <v>321</v>
      </c>
      <c r="B36" s="1" t="s">
        <v>376</v>
      </c>
      <c r="C36" s="18" t="s">
        <v>296</v>
      </c>
      <c r="D36" s="1" t="s">
        <v>297</v>
      </c>
      <c r="E36" s="1" t="s">
        <v>240</v>
      </c>
      <c r="F36" s="1">
        <v>13</v>
      </c>
      <c r="G36" s="1">
        <v>63</v>
      </c>
      <c r="I36" s="37">
        <v>45826</v>
      </c>
      <c r="J36" s="26"/>
      <c r="K36" s="26"/>
    </row>
    <row r="37" spans="1:11">
      <c r="A37" s="26" t="s">
        <v>321</v>
      </c>
      <c r="B37" s="26" t="s">
        <v>377</v>
      </c>
      <c r="C37" s="27" t="s">
        <v>378</v>
      </c>
      <c r="D37" s="26" t="s">
        <v>379</v>
      </c>
      <c r="E37" s="26"/>
      <c r="F37" s="26">
        <v>10</v>
      </c>
      <c r="G37" s="26">
        <v>50</v>
      </c>
      <c r="H37" s="26"/>
      <c r="I37" s="26"/>
      <c r="J37" s="26"/>
      <c r="K37" s="26"/>
    </row>
    <row r="38" spans="1:11">
      <c r="A38" s="1" t="s">
        <v>321</v>
      </c>
      <c r="B38" s="1" t="s">
        <v>380</v>
      </c>
      <c r="C38" s="18" t="s">
        <v>381</v>
      </c>
      <c r="D38" s="1" t="s">
        <v>382</v>
      </c>
      <c r="E38" s="1" t="s">
        <v>240</v>
      </c>
      <c r="F38" s="1">
        <v>16</v>
      </c>
      <c r="G38" s="1">
        <v>65</v>
      </c>
      <c r="I38" s="37">
        <v>45826</v>
      </c>
      <c r="J38" s="26"/>
      <c r="K38" s="26"/>
    </row>
    <row r="39" spans="1:11">
      <c r="A39" s="1" t="s">
        <v>321</v>
      </c>
      <c r="B39" s="1" t="s">
        <v>383</v>
      </c>
      <c r="C39" s="18" t="s">
        <v>228</v>
      </c>
      <c r="D39" s="1" t="s">
        <v>384</v>
      </c>
      <c r="E39" s="1" t="s">
        <v>230</v>
      </c>
      <c r="F39" s="1">
        <v>3</v>
      </c>
      <c r="G39" s="1">
        <v>50</v>
      </c>
      <c r="I39" s="37">
        <v>45826</v>
      </c>
      <c r="J39" s="26"/>
      <c r="K39" s="26"/>
    </row>
    <row r="40" spans="1:11">
      <c r="A40" s="1" t="s">
        <v>321</v>
      </c>
      <c r="B40" s="1" t="s">
        <v>385</v>
      </c>
      <c r="C40" s="18" t="s">
        <v>386</v>
      </c>
      <c r="D40" s="1" t="s">
        <v>387</v>
      </c>
      <c r="E40" s="1" t="s">
        <v>230</v>
      </c>
      <c r="F40" s="1">
        <v>3</v>
      </c>
      <c r="G40" s="1">
        <v>50</v>
      </c>
      <c r="I40" s="37">
        <v>45826</v>
      </c>
      <c r="J40" s="26"/>
      <c r="K40" s="26"/>
    </row>
  </sheetData>
  <mergeCells count="1">
    <mergeCell ref="A1:K1"/>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A350-8F5C-48A8-A7E1-A53A3D632739}">
  <sheetPr>
    <tabColor rgb="FFEFA94A"/>
  </sheetPr>
  <dimension ref="A1:J11"/>
  <sheetViews>
    <sheetView workbookViewId="0">
      <selection activeCell="H2" sqref="H2:J2"/>
    </sheetView>
  </sheetViews>
  <sheetFormatPr defaultColWidth="9.140625" defaultRowHeight="15"/>
  <cols>
    <col min="1" max="1" width="17.28515625" style="18" bestFit="1" customWidth="1"/>
    <col min="2" max="2" width="40.28515625" style="18" customWidth="1"/>
    <col min="3" max="3" width="19.140625" style="18" bestFit="1" customWidth="1"/>
    <col min="4" max="4" width="22.140625" style="18" customWidth="1"/>
    <col min="5" max="5" width="14.140625" style="18" bestFit="1" customWidth="1"/>
    <col min="6" max="6" width="10.42578125" style="18" bestFit="1" customWidth="1"/>
    <col min="7" max="7" width="13.28515625" style="18" bestFit="1" customWidth="1"/>
    <col min="8" max="8" width="17.7109375" style="18" bestFit="1" customWidth="1"/>
    <col min="9" max="9" width="21.140625" style="18" bestFit="1" customWidth="1"/>
    <col min="10" max="10" width="21.42578125" style="18" bestFit="1" customWidth="1"/>
    <col min="11" max="16384" width="9.140625" style="18"/>
  </cols>
  <sheetData>
    <row r="1" spans="1:10" ht="23.25">
      <c r="A1" s="59" t="s">
        <v>388</v>
      </c>
      <c r="B1" s="59"/>
      <c r="C1" s="59"/>
      <c r="D1" s="59"/>
      <c r="E1" s="59"/>
      <c r="F1" s="59"/>
      <c r="G1" s="59"/>
      <c r="H1" s="59"/>
      <c r="I1" s="59"/>
      <c r="J1" s="59"/>
    </row>
    <row r="2" spans="1:10">
      <c r="A2" s="18" t="s">
        <v>319</v>
      </c>
      <c r="B2" s="18" t="s">
        <v>389</v>
      </c>
      <c r="C2" s="18" t="s">
        <v>18</v>
      </c>
      <c r="D2" s="18" t="s">
        <v>19</v>
      </c>
      <c r="E2" s="18" t="s">
        <v>390</v>
      </c>
      <c r="F2" s="18" t="s">
        <v>21</v>
      </c>
      <c r="G2" s="18" t="s">
        <v>22</v>
      </c>
      <c r="H2" s="27" t="s">
        <v>24</v>
      </c>
      <c r="I2" s="27" t="s">
        <v>25</v>
      </c>
      <c r="J2" s="27" t="s">
        <v>391</v>
      </c>
    </row>
    <row r="3" spans="1:10">
      <c r="A3" s="18" t="s">
        <v>392</v>
      </c>
      <c r="B3" s="44" t="s">
        <v>393</v>
      </c>
      <c r="C3" s="18" t="s">
        <v>378</v>
      </c>
      <c r="D3" s="18" t="s">
        <v>379</v>
      </c>
      <c r="F3" s="18">
        <v>10</v>
      </c>
      <c r="G3" s="39">
        <v>0.8</v>
      </c>
      <c r="H3" s="45">
        <v>45730</v>
      </c>
      <c r="I3" s="45">
        <v>46826</v>
      </c>
      <c r="J3" s="27" t="s">
        <v>32</v>
      </c>
    </row>
    <row r="4" spans="1:10">
      <c r="A4" s="18" t="s">
        <v>392</v>
      </c>
      <c r="B4" s="18" t="s">
        <v>394</v>
      </c>
      <c r="C4" s="44" t="s">
        <v>378</v>
      </c>
      <c r="D4" s="44" t="s">
        <v>379</v>
      </c>
      <c r="F4" s="18">
        <v>10</v>
      </c>
      <c r="G4" s="39">
        <v>0.8</v>
      </c>
      <c r="H4" s="45">
        <v>45730</v>
      </c>
      <c r="I4" s="45">
        <v>46826</v>
      </c>
      <c r="J4" s="27" t="s">
        <v>32</v>
      </c>
    </row>
    <row r="5" spans="1:10">
      <c r="A5" s="18" t="s">
        <v>392</v>
      </c>
      <c r="B5" s="44" t="s">
        <v>395</v>
      </c>
      <c r="C5" s="18" t="s">
        <v>378</v>
      </c>
      <c r="D5" s="18" t="s">
        <v>379</v>
      </c>
      <c r="F5" s="18">
        <v>10</v>
      </c>
      <c r="G5" s="39">
        <v>0.8</v>
      </c>
      <c r="H5" s="45">
        <v>45730</v>
      </c>
      <c r="I5" s="45">
        <v>46826</v>
      </c>
      <c r="J5" s="27" t="s">
        <v>32</v>
      </c>
    </row>
    <row r="6" spans="1:10">
      <c r="A6" s="18" t="s">
        <v>392</v>
      </c>
      <c r="B6" s="44" t="s">
        <v>396</v>
      </c>
      <c r="C6" s="18" t="s">
        <v>378</v>
      </c>
      <c r="D6" s="18" t="s">
        <v>379</v>
      </c>
      <c r="F6" s="18">
        <v>10</v>
      </c>
      <c r="G6" s="39">
        <v>0.8</v>
      </c>
      <c r="H6" s="45">
        <v>45730</v>
      </c>
      <c r="I6" s="45">
        <v>46826</v>
      </c>
      <c r="J6" s="27" t="s">
        <v>32</v>
      </c>
    </row>
    <row r="7" spans="1:10">
      <c r="A7" s="18" t="s">
        <v>392</v>
      </c>
      <c r="B7" s="44" t="s">
        <v>397</v>
      </c>
      <c r="C7" s="44" t="s">
        <v>378</v>
      </c>
      <c r="D7" s="44" t="s">
        <v>379</v>
      </c>
      <c r="F7" s="18">
        <v>10</v>
      </c>
      <c r="G7" s="39">
        <v>0.8</v>
      </c>
      <c r="H7" s="45">
        <v>45730</v>
      </c>
      <c r="I7" s="45">
        <v>46826</v>
      </c>
      <c r="J7" s="27" t="s">
        <v>32</v>
      </c>
    </row>
    <row r="8" spans="1:10">
      <c r="A8" s="18" t="s">
        <v>392</v>
      </c>
      <c r="B8" s="44" t="s">
        <v>398</v>
      </c>
      <c r="C8" s="18" t="s">
        <v>378</v>
      </c>
      <c r="D8" s="18" t="s">
        <v>379</v>
      </c>
      <c r="F8" s="18">
        <v>10</v>
      </c>
      <c r="G8" s="39">
        <v>0.8</v>
      </c>
      <c r="H8" s="45">
        <v>45730</v>
      </c>
      <c r="I8" s="45">
        <v>46826</v>
      </c>
      <c r="J8" s="27" t="s">
        <v>32</v>
      </c>
    </row>
    <row r="9" spans="1:10">
      <c r="A9" s="18" t="s">
        <v>392</v>
      </c>
      <c r="B9" s="44" t="s">
        <v>399</v>
      </c>
      <c r="C9" s="18" t="s">
        <v>378</v>
      </c>
      <c r="D9" s="18" t="s">
        <v>379</v>
      </c>
      <c r="F9" s="18">
        <v>10</v>
      </c>
      <c r="G9" s="39">
        <v>0.8</v>
      </c>
      <c r="H9" s="45">
        <v>45730</v>
      </c>
      <c r="I9" s="45">
        <v>46826</v>
      </c>
      <c r="J9" s="27" t="s">
        <v>32</v>
      </c>
    </row>
    <row r="10" spans="1:10">
      <c r="A10" s="18" t="s">
        <v>392</v>
      </c>
      <c r="B10" s="44" t="s">
        <v>400</v>
      </c>
      <c r="C10" s="44" t="s">
        <v>378</v>
      </c>
      <c r="D10" s="44" t="s">
        <v>379</v>
      </c>
      <c r="F10" s="18">
        <v>10</v>
      </c>
      <c r="G10" s="39">
        <v>0.8</v>
      </c>
      <c r="H10" s="45">
        <v>45730</v>
      </c>
      <c r="I10" s="45">
        <v>46826</v>
      </c>
      <c r="J10" s="27" t="s">
        <v>32</v>
      </c>
    </row>
    <row r="11" spans="1:10">
      <c r="A11" s="18" t="s">
        <v>392</v>
      </c>
      <c r="B11" s="44" t="s">
        <v>401</v>
      </c>
      <c r="C11" s="18" t="s">
        <v>378</v>
      </c>
      <c r="D11" s="18" t="s">
        <v>379</v>
      </c>
      <c r="F11" s="18">
        <v>10</v>
      </c>
      <c r="G11" s="39">
        <v>0.8</v>
      </c>
      <c r="H11" s="45">
        <v>45730</v>
      </c>
      <c r="I11" s="45">
        <v>46826</v>
      </c>
      <c r="J11" s="27" t="s">
        <v>32</v>
      </c>
    </row>
  </sheetData>
  <mergeCells count="1">
    <mergeCell ref="A1:J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B2821"/>
  </sheetPr>
  <dimension ref="A1:J30"/>
  <sheetViews>
    <sheetView workbookViewId="0">
      <selection activeCell="C49" sqref="C49"/>
    </sheetView>
  </sheetViews>
  <sheetFormatPr defaultColWidth="9.140625" defaultRowHeight="15"/>
  <cols>
    <col min="1" max="1" width="17.5703125" style="1" bestFit="1" customWidth="1"/>
    <col min="2" max="2" width="65.85546875" style="1" bestFit="1" customWidth="1"/>
    <col min="3" max="3" width="19.5703125" style="1" bestFit="1" customWidth="1"/>
    <col min="4" max="4" width="46.5703125" style="1" bestFit="1" customWidth="1"/>
    <col min="5" max="5" width="14.42578125" style="1" bestFit="1" customWidth="1"/>
    <col min="6" max="6" width="10.7109375" style="18" bestFit="1" customWidth="1"/>
    <col min="7" max="7" width="13.5703125" style="1" bestFit="1" customWidth="1"/>
    <col min="8" max="8" width="18" style="1" bestFit="1" customWidth="1"/>
    <col min="9" max="9" width="21.5703125" style="1" bestFit="1" customWidth="1"/>
    <col min="10" max="10" width="21.42578125" style="1" bestFit="1" customWidth="1"/>
    <col min="11" max="16384" width="9.140625" style="1"/>
  </cols>
  <sheetData>
    <row r="1" spans="1:10" ht="23.25">
      <c r="A1" s="59" t="s">
        <v>5</v>
      </c>
      <c r="B1" s="59"/>
      <c r="C1" s="59"/>
      <c r="D1" s="59"/>
      <c r="E1" s="59"/>
      <c r="F1" s="59"/>
      <c r="G1" s="59"/>
      <c r="H1" s="59"/>
      <c r="I1" s="59"/>
      <c r="J1" s="59"/>
    </row>
    <row r="2" spans="1:10">
      <c r="A2" s="1" t="s">
        <v>319</v>
      </c>
      <c r="B2" s="1" t="s">
        <v>402</v>
      </c>
      <c r="C2" s="1" t="s">
        <v>18</v>
      </c>
      <c r="D2" s="1" t="s">
        <v>19</v>
      </c>
      <c r="E2" s="1" t="s">
        <v>390</v>
      </c>
      <c r="F2" s="18" t="s">
        <v>21</v>
      </c>
      <c r="G2" s="18" t="s">
        <v>22</v>
      </c>
      <c r="H2" s="27" t="s">
        <v>24</v>
      </c>
      <c r="I2" s="27" t="s">
        <v>25</v>
      </c>
      <c r="J2" s="27" t="s">
        <v>391</v>
      </c>
    </row>
    <row r="3" spans="1:10">
      <c r="A3" s="1" t="s">
        <v>403</v>
      </c>
      <c r="B3" s="1" t="s">
        <v>404</v>
      </c>
      <c r="C3" s="1" t="s">
        <v>373</v>
      </c>
      <c r="D3" s="1" t="s">
        <v>374</v>
      </c>
      <c r="E3" s="1" t="s">
        <v>230</v>
      </c>
      <c r="F3" s="18">
        <v>3</v>
      </c>
      <c r="G3" s="18">
        <v>400</v>
      </c>
      <c r="H3" s="37">
        <v>45826</v>
      </c>
      <c r="I3" s="26"/>
      <c r="J3" s="26"/>
    </row>
    <row r="4" spans="1:10">
      <c r="A4" s="1" t="s">
        <v>403</v>
      </c>
      <c r="B4" s="1" t="s">
        <v>405</v>
      </c>
      <c r="C4" s="1" t="s">
        <v>174</v>
      </c>
      <c r="D4" s="1" t="s">
        <v>406</v>
      </c>
      <c r="E4" s="1" t="s">
        <v>109</v>
      </c>
      <c r="F4" s="18">
        <v>3</v>
      </c>
      <c r="G4" s="18">
        <v>400</v>
      </c>
      <c r="H4" s="37">
        <v>45826</v>
      </c>
      <c r="I4" s="26"/>
      <c r="J4" s="26"/>
    </row>
    <row r="5" spans="1:10">
      <c r="A5" s="1" t="s">
        <v>403</v>
      </c>
      <c r="B5" s="1" t="s">
        <v>407</v>
      </c>
      <c r="C5" s="1" t="s">
        <v>327</v>
      </c>
      <c r="D5" s="1" t="s">
        <v>328</v>
      </c>
      <c r="E5" s="1" t="s">
        <v>329</v>
      </c>
      <c r="F5" s="18">
        <v>3</v>
      </c>
      <c r="G5" s="18">
        <v>400</v>
      </c>
      <c r="H5" s="37">
        <v>45826</v>
      </c>
      <c r="I5" s="26"/>
      <c r="J5" s="26"/>
    </row>
    <row r="6" spans="1:10">
      <c r="A6" s="1" t="s">
        <v>403</v>
      </c>
      <c r="B6" s="1" t="s">
        <v>408</v>
      </c>
      <c r="C6" s="1" t="s">
        <v>409</v>
      </c>
      <c r="D6" s="1" t="s">
        <v>410</v>
      </c>
      <c r="F6" s="18">
        <v>1</v>
      </c>
      <c r="G6" s="18">
        <v>400</v>
      </c>
      <c r="H6" s="26"/>
      <c r="I6" s="26"/>
      <c r="J6" s="26"/>
    </row>
    <row r="7" spans="1:10">
      <c r="A7" s="1" t="s">
        <v>403</v>
      </c>
      <c r="B7" s="1" t="s">
        <v>411</v>
      </c>
      <c r="C7" s="1" t="s">
        <v>412</v>
      </c>
      <c r="D7" s="1" t="s">
        <v>413</v>
      </c>
      <c r="E7" s="1" t="s">
        <v>169</v>
      </c>
      <c r="F7" s="18">
        <v>3</v>
      </c>
      <c r="G7" s="18" t="s">
        <v>414</v>
      </c>
      <c r="H7" s="37">
        <v>45826</v>
      </c>
      <c r="I7" s="26"/>
      <c r="J7" s="26"/>
    </row>
    <row r="8" spans="1:10">
      <c r="A8" s="1" t="s">
        <v>403</v>
      </c>
      <c r="B8" s="1" t="s">
        <v>224</v>
      </c>
      <c r="C8" s="1" t="s">
        <v>327</v>
      </c>
      <c r="D8" s="1" t="s">
        <v>328</v>
      </c>
      <c r="E8" s="1" t="s">
        <v>329</v>
      </c>
      <c r="F8" s="18">
        <v>3</v>
      </c>
      <c r="G8" s="18">
        <v>400</v>
      </c>
      <c r="H8" s="37">
        <v>45826</v>
      </c>
      <c r="I8" s="26"/>
      <c r="J8" s="26"/>
    </row>
    <row r="9" spans="1:10">
      <c r="A9" s="1" t="s">
        <v>403</v>
      </c>
      <c r="B9" s="1" t="s">
        <v>415</v>
      </c>
      <c r="C9" s="1" t="s">
        <v>416</v>
      </c>
      <c r="D9" s="1" t="s">
        <v>417</v>
      </c>
      <c r="E9" s="1" t="s">
        <v>37</v>
      </c>
      <c r="F9" s="18">
        <v>3</v>
      </c>
      <c r="G9" s="18">
        <v>400</v>
      </c>
      <c r="H9" s="37">
        <v>45826</v>
      </c>
      <c r="I9" s="26"/>
      <c r="J9" s="26"/>
    </row>
    <row r="10" spans="1:10">
      <c r="A10" s="1" t="s">
        <v>403</v>
      </c>
      <c r="B10" s="1" t="s">
        <v>418</v>
      </c>
      <c r="C10" s="1" t="s">
        <v>419</v>
      </c>
      <c r="D10" s="1" t="s">
        <v>420</v>
      </c>
      <c r="F10" s="18">
        <v>3</v>
      </c>
      <c r="G10" s="18">
        <v>60</v>
      </c>
      <c r="H10" s="26"/>
      <c r="I10" s="26"/>
      <c r="J10" s="26"/>
    </row>
    <row r="11" spans="1:10">
      <c r="A11" s="1" t="s">
        <v>403</v>
      </c>
      <c r="B11" s="1" t="s">
        <v>421</v>
      </c>
      <c r="C11" s="1" t="s">
        <v>65</v>
      </c>
      <c r="D11" s="1" t="s">
        <v>61</v>
      </c>
      <c r="E11" s="1" t="s">
        <v>59</v>
      </c>
      <c r="F11" s="18">
        <v>4</v>
      </c>
      <c r="G11" s="18">
        <v>400</v>
      </c>
      <c r="H11" s="37">
        <v>45826</v>
      </c>
      <c r="I11" s="26"/>
      <c r="J11" s="26"/>
    </row>
    <row r="12" spans="1:10">
      <c r="A12" s="1" t="s">
        <v>403</v>
      </c>
      <c r="B12" s="1" t="s">
        <v>422</v>
      </c>
      <c r="C12" s="1" t="s">
        <v>423</v>
      </c>
      <c r="D12" s="1" t="s">
        <v>424</v>
      </c>
      <c r="E12" s="1" t="s">
        <v>169</v>
      </c>
      <c r="F12" s="18">
        <v>3</v>
      </c>
      <c r="G12" s="18">
        <v>400</v>
      </c>
      <c r="H12" s="37">
        <v>45826</v>
      </c>
      <c r="I12" s="26"/>
      <c r="J12" s="26"/>
    </row>
    <row r="13" spans="1:10">
      <c r="A13" s="1" t="s">
        <v>403</v>
      </c>
      <c r="B13" s="1" t="s">
        <v>425</v>
      </c>
      <c r="C13" s="1" t="s">
        <v>167</v>
      </c>
      <c r="D13" s="1" t="s">
        <v>168</v>
      </c>
      <c r="E13" s="1" t="s">
        <v>169</v>
      </c>
      <c r="F13" s="18">
        <v>3</v>
      </c>
      <c r="G13" s="18">
        <v>400</v>
      </c>
      <c r="H13" s="37">
        <v>45826</v>
      </c>
      <c r="I13" s="26"/>
      <c r="J13" s="26"/>
    </row>
    <row r="14" spans="1:10">
      <c r="A14" s="1" t="s">
        <v>403</v>
      </c>
      <c r="B14" s="1" t="s">
        <v>426</v>
      </c>
      <c r="C14" s="1" t="s">
        <v>373</v>
      </c>
      <c r="D14" s="1" t="s">
        <v>374</v>
      </c>
      <c r="E14" s="1" t="s">
        <v>230</v>
      </c>
      <c r="F14" s="18">
        <v>3</v>
      </c>
      <c r="G14" s="18">
        <v>400</v>
      </c>
      <c r="H14" s="37">
        <v>45826</v>
      </c>
      <c r="I14" s="26"/>
      <c r="J14" s="26"/>
    </row>
    <row r="15" spans="1:10">
      <c r="A15" s="1" t="s">
        <v>403</v>
      </c>
      <c r="B15" s="1" t="s">
        <v>427</v>
      </c>
      <c r="C15" s="1" t="s">
        <v>428</v>
      </c>
      <c r="D15" s="1" t="s">
        <v>429</v>
      </c>
      <c r="F15" s="18">
        <v>3</v>
      </c>
      <c r="G15" s="18">
        <v>80</v>
      </c>
      <c r="H15" s="26"/>
      <c r="I15" s="26"/>
      <c r="J15" s="26"/>
    </row>
    <row r="16" spans="1:10">
      <c r="A16" s="1" t="s">
        <v>403</v>
      </c>
      <c r="B16" s="1" t="s">
        <v>430</v>
      </c>
      <c r="C16" s="1" t="s">
        <v>431</v>
      </c>
      <c r="D16" s="1" t="s">
        <v>432</v>
      </c>
      <c r="E16" s="1" t="s">
        <v>250</v>
      </c>
      <c r="F16" s="18">
        <v>3</v>
      </c>
      <c r="G16" s="18">
        <v>400</v>
      </c>
      <c r="H16" s="37">
        <v>45826</v>
      </c>
      <c r="I16" s="26"/>
      <c r="J16" s="26"/>
    </row>
    <row r="17" spans="1:10">
      <c r="A17" s="1" t="s">
        <v>403</v>
      </c>
      <c r="B17" s="1" t="s">
        <v>433</v>
      </c>
      <c r="C17" s="1" t="s">
        <v>327</v>
      </c>
      <c r="D17" s="1" t="s">
        <v>328</v>
      </c>
      <c r="E17" s="1" t="s">
        <v>329</v>
      </c>
      <c r="F17" s="18">
        <v>3</v>
      </c>
      <c r="G17" s="18">
        <v>400</v>
      </c>
      <c r="H17" s="37">
        <v>45826</v>
      </c>
      <c r="I17" s="26"/>
      <c r="J17" s="26"/>
    </row>
    <row r="18" spans="1:10">
      <c r="A18" s="1" t="s">
        <v>403</v>
      </c>
      <c r="B18" s="1" t="s">
        <v>434</v>
      </c>
      <c r="C18" s="1" t="s">
        <v>435</v>
      </c>
      <c r="D18" s="1" t="s">
        <v>436</v>
      </c>
      <c r="F18" s="18">
        <v>3</v>
      </c>
      <c r="G18" s="18">
        <v>50</v>
      </c>
      <c r="H18" s="26"/>
      <c r="I18" s="26"/>
      <c r="J18" s="26"/>
    </row>
    <row r="19" spans="1:10">
      <c r="A19" s="1" t="s">
        <v>403</v>
      </c>
      <c r="B19" s="1" t="s">
        <v>437</v>
      </c>
      <c r="C19" s="1" t="s">
        <v>438</v>
      </c>
      <c r="D19" s="1" t="s">
        <v>439</v>
      </c>
      <c r="E19" s="1" t="s">
        <v>37</v>
      </c>
      <c r="F19" s="18">
        <v>3</v>
      </c>
      <c r="G19" s="18">
        <v>400</v>
      </c>
      <c r="H19" s="37">
        <v>45826</v>
      </c>
      <c r="I19" s="26"/>
      <c r="J19" s="26"/>
    </row>
    <row r="20" spans="1:10">
      <c r="A20" s="1" t="s">
        <v>403</v>
      </c>
      <c r="B20" s="1" t="s">
        <v>440</v>
      </c>
      <c r="C20" s="1" t="s">
        <v>356</v>
      </c>
      <c r="D20" s="1" t="s">
        <v>355</v>
      </c>
      <c r="E20" s="1" t="s">
        <v>169</v>
      </c>
      <c r="F20" s="18">
        <v>3</v>
      </c>
      <c r="G20" s="18">
        <v>400</v>
      </c>
      <c r="H20" s="37">
        <v>45826</v>
      </c>
      <c r="I20" s="26"/>
      <c r="J20" s="26"/>
    </row>
    <row r="21" spans="1:10">
      <c r="A21" s="1" t="s">
        <v>403</v>
      </c>
      <c r="B21" s="1" t="s">
        <v>441</v>
      </c>
      <c r="C21" s="1" t="s">
        <v>116</v>
      </c>
      <c r="D21" s="1" t="s">
        <v>117</v>
      </c>
      <c r="F21" s="18">
        <v>3</v>
      </c>
      <c r="G21" s="18" t="s">
        <v>414</v>
      </c>
      <c r="H21" s="26"/>
      <c r="I21" s="26"/>
      <c r="J21" s="26"/>
    </row>
    <row r="22" spans="1:10">
      <c r="A22" s="1" t="s">
        <v>403</v>
      </c>
      <c r="B22" s="1" t="s">
        <v>338</v>
      </c>
      <c r="C22" s="1" t="s">
        <v>337</v>
      </c>
      <c r="D22" s="1" t="s">
        <v>338</v>
      </c>
      <c r="E22" s="1" t="s">
        <v>59</v>
      </c>
      <c r="F22" s="18">
        <v>4</v>
      </c>
      <c r="G22" s="18">
        <v>400</v>
      </c>
      <c r="H22" s="37">
        <v>45826</v>
      </c>
      <c r="I22" s="26"/>
      <c r="J22" s="26"/>
    </row>
    <row r="23" spans="1:10">
      <c r="A23" s="1" t="s">
        <v>403</v>
      </c>
      <c r="B23" s="1" t="s">
        <v>124</v>
      </c>
      <c r="C23" s="1" t="s">
        <v>167</v>
      </c>
      <c r="D23" s="1" t="s">
        <v>168</v>
      </c>
      <c r="E23" s="1" t="s">
        <v>169</v>
      </c>
      <c r="F23" s="18">
        <v>3</v>
      </c>
      <c r="G23" s="18">
        <v>400</v>
      </c>
      <c r="H23" s="37">
        <v>45826</v>
      </c>
      <c r="I23" s="26"/>
      <c r="J23" s="26"/>
    </row>
    <row r="24" spans="1:10">
      <c r="A24" s="1" t="s">
        <v>403</v>
      </c>
      <c r="B24" s="1" t="s">
        <v>442</v>
      </c>
      <c r="C24" s="1" t="s">
        <v>218</v>
      </c>
      <c r="D24" s="1" t="s">
        <v>76</v>
      </c>
      <c r="E24" s="1" t="s">
        <v>219</v>
      </c>
      <c r="F24" s="18">
        <v>3</v>
      </c>
      <c r="G24" s="18">
        <v>400</v>
      </c>
      <c r="H24" s="37">
        <v>45826</v>
      </c>
      <c r="I24" s="26"/>
      <c r="J24" s="26"/>
    </row>
    <row r="25" spans="1:10">
      <c r="A25" s="1" t="s">
        <v>403</v>
      </c>
      <c r="B25" s="1" t="s">
        <v>443</v>
      </c>
      <c r="C25" s="1" t="s">
        <v>444</v>
      </c>
      <c r="D25" s="1" t="s">
        <v>445</v>
      </c>
      <c r="F25" s="18">
        <v>4</v>
      </c>
      <c r="G25" s="18">
        <v>400</v>
      </c>
      <c r="H25" s="37">
        <v>45894</v>
      </c>
      <c r="I25" s="37">
        <v>46990</v>
      </c>
      <c r="J25" s="26" t="s">
        <v>32</v>
      </c>
    </row>
    <row r="26" spans="1:10">
      <c r="A26" s="1" t="s">
        <v>403</v>
      </c>
      <c r="B26" s="1" t="s">
        <v>446</v>
      </c>
      <c r="C26" s="1" t="s">
        <v>327</v>
      </c>
      <c r="D26" s="1" t="s">
        <v>328</v>
      </c>
      <c r="E26" s="1" t="s">
        <v>329</v>
      </c>
      <c r="F26" s="18">
        <v>3</v>
      </c>
      <c r="G26" s="18">
        <v>400</v>
      </c>
      <c r="H26" s="37">
        <v>45826</v>
      </c>
      <c r="I26" s="26"/>
      <c r="J26" s="26"/>
    </row>
    <row r="27" spans="1:10">
      <c r="A27" s="1" t="s">
        <v>403</v>
      </c>
      <c r="B27" s="1" t="s">
        <v>447</v>
      </c>
      <c r="C27" s="1" t="s">
        <v>120</v>
      </c>
      <c r="D27" s="1" t="s">
        <v>119</v>
      </c>
      <c r="E27" s="1" t="s">
        <v>59</v>
      </c>
      <c r="F27" s="18">
        <v>3</v>
      </c>
      <c r="G27" s="18">
        <v>400</v>
      </c>
      <c r="H27" s="37">
        <v>45826</v>
      </c>
      <c r="I27" s="26"/>
      <c r="J27" s="26"/>
    </row>
    <row r="28" spans="1:10">
      <c r="A28" s="1" t="s">
        <v>403</v>
      </c>
      <c r="B28" s="1" t="s">
        <v>448</v>
      </c>
      <c r="C28" s="1" t="s">
        <v>167</v>
      </c>
      <c r="D28" s="1" t="s">
        <v>168</v>
      </c>
      <c r="E28" s="1" t="s">
        <v>169</v>
      </c>
      <c r="F28" s="18">
        <v>3</v>
      </c>
      <c r="G28" s="18">
        <v>400</v>
      </c>
      <c r="H28" s="37">
        <v>45826</v>
      </c>
      <c r="I28" s="26"/>
      <c r="J28" s="26"/>
    </row>
    <row r="29" spans="1:10">
      <c r="A29" s="1" t="s">
        <v>403</v>
      </c>
      <c r="B29" s="1" t="s">
        <v>449</v>
      </c>
      <c r="C29" s="1" t="s">
        <v>450</v>
      </c>
      <c r="D29" s="1" t="s">
        <v>451</v>
      </c>
      <c r="E29" s="1" t="s">
        <v>219</v>
      </c>
      <c r="F29" s="18">
        <v>3</v>
      </c>
      <c r="G29" s="18">
        <v>50</v>
      </c>
      <c r="H29" s="37">
        <v>45826</v>
      </c>
      <c r="I29" s="26"/>
      <c r="J29" s="26"/>
    </row>
    <row r="30" spans="1:10">
      <c r="A30" s="1" t="s">
        <v>403</v>
      </c>
      <c r="B30" s="1" t="s">
        <v>452</v>
      </c>
      <c r="C30" s="1" t="s">
        <v>453</v>
      </c>
      <c r="D30" s="1" t="s">
        <v>454</v>
      </c>
      <c r="E30" s="1" t="s">
        <v>230</v>
      </c>
      <c r="F30" s="18">
        <v>3</v>
      </c>
      <c r="G30" s="18">
        <v>400</v>
      </c>
      <c r="H30" s="37">
        <v>45826</v>
      </c>
      <c r="I30" s="26"/>
      <c r="J30" s="26"/>
    </row>
  </sheetData>
  <mergeCells count="1">
    <mergeCell ref="A1:J1"/>
  </mergeCell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DECB6"/>
  </sheetPr>
  <dimension ref="A1:J6"/>
  <sheetViews>
    <sheetView workbookViewId="0">
      <selection activeCell="C14" sqref="C14"/>
    </sheetView>
  </sheetViews>
  <sheetFormatPr defaultColWidth="9.140625" defaultRowHeight="15"/>
  <cols>
    <col min="1" max="1" width="17.42578125" style="1" bestFit="1" customWidth="1"/>
    <col min="2" max="2" width="36.7109375" style="1" bestFit="1" customWidth="1"/>
    <col min="3" max="3" width="20.7109375" style="18" bestFit="1" customWidth="1"/>
    <col min="4" max="4" width="33" style="1" bestFit="1" customWidth="1"/>
    <col min="5" max="5" width="16.140625" style="1" bestFit="1" customWidth="1"/>
    <col min="6" max="6" width="11.28515625" style="21" bestFit="1" customWidth="1"/>
    <col min="7" max="7" width="20.85546875" style="1" bestFit="1" customWidth="1"/>
    <col min="8" max="8" width="19" style="1" bestFit="1" customWidth="1"/>
    <col min="9" max="9" width="22.7109375" style="1" bestFit="1" customWidth="1"/>
    <col min="10" max="10" width="22.5703125" style="1" bestFit="1" customWidth="1"/>
    <col min="11" max="16384" width="9.140625" style="1"/>
  </cols>
  <sheetData>
    <row r="1" spans="1:10" ht="23.25">
      <c r="A1" s="59" t="s">
        <v>6</v>
      </c>
      <c r="B1" s="59"/>
      <c r="C1" s="59"/>
      <c r="D1" s="59"/>
      <c r="E1" s="59"/>
      <c r="F1" s="59"/>
      <c r="G1" s="59"/>
      <c r="H1" s="59"/>
      <c r="I1" s="59"/>
      <c r="J1" s="59"/>
    </row>
    <row r="2" spans="1:10" ht="15.75">
      <c r="A2" s="19" t="s">
        <v>15</v>
      </c>
      <c r="B2" s="19" t="s">
        <v>455</v>
      </c>
      <c r="C2" s="16" t="s">
        <v>18</v>
      </c>
      <c r="D2" s="19" t="s">
        <v>19</v>
      </c>
      <c r="E2" s="19" t="s">
        <v>20</v>
      </c>
      <c r="F2" s="16" t="s">
        <v>21</v>
      </c>
      <c r="G2" s="19" t="s">
        <v>456</v>
      </c>
      <c r="H2" s="24" t="s">
        <v>24</v>
      </c>
      <c r="I2" s="24" t="s">
        <v>25</v>
      </c>
      <c r="J2" s="24" t="s">
        <v>391</v>
      </c>
    </row>
    <row r="3" spans="1:10" ht="15.75">
      <c r="A3" s="19" t="s">
        <v>457</v>
      </c>
      <c r="B3" s="19" t="s">
        <v>458</v>
      </c>
      <c r="C3" s="16" t="s">
        <v>459</v>
      </c>
      <c r="D3" s="19" t="s">
        <v>61</v>
      </c>
      <c r="E3" s="19" t="s">
        <v>59</v>
      </c>
      <c r="F3" s="20">
        <v>4</v>
      </c>
      <c r="G3" s="19">
        <v>175</v>
      </c>
      <c r="H3" s="51"/>
      <c r="I3" s="51"/>
      <c r="J3" s="51"/>
    </row>
    <row r="4" spans="1:10" ht="15.75">
      <c r="A4" s="19" t="s">
        <v>457</v>
      </c>
      <c r="B4" s="19" t="s">
        <v>460</v>
      </c>
      <c r="C4" s="16" t="s">
        <v>461</v>
      </c>
      <c r="D4" s="19" t="s">
        <v>462</v>
      </c>
      <c r="E4" s="19"/>
      <c r="F4" s="20">
        <v>1</v>
      </c>
      <c r="G4" s="19">
        <v>175</v>
      </c>
      <c r="H4" s="51"/>
      <c r="I4" s="51"/>
      <c r="J4" s="51"/>
    </row>
    <row r="5" spans="1:10" ht="15.75">
      <c r="A5" s="19" t="s">
        <v>457</v>
      </c>
      <c r="B5" s="19" t="s">
        <v>463</v>
      </c>
      <c r="C5" s="16" t="s">
        <v>464</v>
      </c>
      <c r="D5" s="19" t="s">
        <v>465</v>
      </c>
      <c r="E5" s="19" t="s">
        <v>329</v>
      </c>
      <c r="F5" s="20">
        <v>3</v>
      </c>
      <c r="G5" s="19">
        <v>175</v>
      </c>
      <c r="H5" s="51"/>
      <c r="I5" s="51"/>
      <c r="J5" s="51"/>
    </row>
    <row r="6" spans="1:10" ht="15.75">
      <c r="A6" s="19" t="s">
        <v>457</v>
      </c>
      <c r="B6" s="19" t="s">
        <v>466</v>
      </c>
      <c r="C6" s="16" t="s">
        <v>467</v>
      </c>
      <c r="D6" s="19" t="s">
        <v>468</v>
      </c>
      <c r="E6" s="19" t="s">
        <v>204</v>
      </c>
      <c r="F6" s="20">
        <v>3</v>
      </c>
      <c r="G6" s="19">
        <v>175</v>
      </c>
      <c r="H6" s="51"/>
      <c r="I6" s="51"/>
      <c r="J6" s="51"/>
    </row>
  </sheetData>
  <dataConsolidate/>
  <mergeCells count="1">
    <mergeCell ref="A1:J1"/>
  </mergeCells>
  <pageMargins left="0.7" right="0.7" top="0.75" bottom="0.75" header="0.3" footer="0.3"/>
  <pageSetup orientation="portrait" horizontalDpi="200" verticalDpi="2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46B63"/>
  </sheetPr>
  <dimension ref="A1:J70"/>
  <sheetViews>
    <sheetView workbookViewId="0">
      <selection activeCell="C23" sqref="C23"/>
    </sheetView>
  </sheetViews>
  <sheetFormatPr defaultColWidth="9.28515625" defaultRowHeight="15"/>
  <cols>
    <col min="1" max="1" width="17.5703125" style="1" bestFit="1" customWidth="1"/>
    <col min="2" max="2" width="44.85546875" style="1" bestFit="1" customWidth="1"/>
    <col min="3" max="3" width="35.7109375" style="18" bestFit="1" customWidth="1"/>
    <col min="4" max="4" width="72.42578125" style="1" bestFit="1" customWidth="1"/>
    <col min="5" max="5" width="17.42578125" style="1" bestFit="1" customWidth="1"/>
    <col min="6" max="6" width="10.7109375" style="1" bestFit="1" customWidth="1"/>
    <col min="7" max="7" width="13.5703125" style="1" bestFit="1" customWidth="1"/>
    <col min="8" max="8" width="18" style="1" bestFit="1" customWidth="1"/>
    <col min="9" max="9" width="21.5703125" style="1" bestFit="1" customWidth="1"/>
    <col min="10" max="10" width="21.42578125" style="1" bestFit="1" customWidth="1"/>
    <col min="11" max="16384" width="9.28515625" style="1"/>
  </cols>
  <sheetData>
    <row r="1" spans="1:10" ht="23.25">
      <c r="A1" s="59" t="s">
        <v>7</v>
      </c>
      <c r="B1" s="59"/>
      <c r="C1" s="59"/>
      <c r="D1" s="59"/>
      <c r="E1" s="59"/>
      <c r="F1" s="59"/>
      <c r="G1" s="59"/>
      <c r="H1" s="59"/>
      <c r="I1" s="59"/>
      <c r="J1" s="59"/>
    </row>
    <row r="2" spans="1:10">
      <c r="A2" s="1" t="s">
        <v>319</v>
      </c>
      <c r="B2" s="1" t="s">
        <v>7</v>
      </c>
      <c r="C2" s="18" t="s">
        <v>18</v>
      </c>
      <c r="D2" s="1" t="s">
        <v>19</v>
      </c>
      <c r="E2" s="1" t="s">
        <v>20</v>
      </c>
      <c r="F2" s="1" t="s">
        <v>21</v>
      </c>
      <c r="G2" s="1" t="s">
        <v>22</v>
      </c>
      <c r="H2" s="27" t="s">
        <v>24</v>
      </c>
      <c r="I2" s="27" t="s">
        <v>25</v>
      </c>
      <c r="J2" s="27" t="s">
        <v>391</v>
      </c>
    </row>
    <row r="3" spans="1:10">
      <c r="A3" s="1" t="s">
        <v>469</v>
      </c>
      <c r="B3" s="1" t="s">
        <v>470</v>
      </c>
      <c r="C3" s="18" t="s">
        <v>471</v>
      </c>
      <c r="D3" s="1" t="s">
        <v>232</v>
      </c>
      <c r="E3" s="1" t="s">
        <v>230</v>
      </c>
      <c r="F3" s="1">
        <v>6</v>
      </c>
      <c r="G3" s="1">
        <v>4</v>
      </c>
      <c r="H3" s="37">
        <v>45826</v>
      </c>
      <c r="I3" s="26"/>
      <c r="J3" s="26"/>
    </row>
    <row r="4" spans="1:10">
      <c r="A4" s="1" t="s">
        <v>469</v>
      </c>
      <c r="B4" s="1" t="s">
        <v>472</v>
      </c>
      <c r="C4" s="18" t="s">
        <v>473</v>
      </c>
      <c r="D4" s="1" t="s">
        <v>474</v>
      </c>
      <c r="E4" s="1" t="s">
        <v>230</v>
      </c>
      <c r="F4" s="1">
        <v>3</v>
      </c>
      <c r="G4" s="1">
        <v>4</v>
      </c>
      <c r="H4" s="37">
        <v>45826</v>
      </c>
      <c r="I4" s="26"/>
      <c r="J4" s="26"/>
    </row>
    <row r="5" spans="1:10">
      <c r="A5" s="1" t="s">
        <v>469</v>
      </c>
      <c r="B5" s="1" t="s">
        <v>475</v>
      </c>
      <c r="C5" s="18" t="s">
        <v>303</v>
      </c>
      <c r="D5" s="1" t="s">
        <v>304</v>
      </c>
      <c r="E5" s="1" t="s">
        <v>230</v>
      </c>
      <c r="F5" s="1">
        <v>3</v>
      </c>
      <c r="G5" s="1">
        <v>4</v>
      </c>
      <c r="H5" s="37">
        <v>45826</v>
      </c>
      <c r="I5" s="26"/>
      <c r="J5" s="26"/>
    </row>
    <row r="6" spans="1:10">
      <c r="A6" s="1" t="s">
        <v>469</v>
      </c>
      <c r="B6" s="1" t="s">
        <v>476</v>
      </c>
      <c r="C6" s="18" t="s">
        <v>337</v>
      </c>
      <c r="D6" s="1" t="s">
        <v>477</v>
      </c>
      <c r="E6" s="1" t="s">
        <v>59</v>
      </c>
      <c r="F6" s="1">
        <v>4</v>
      </c>
      <c r="G6" s="1">
        <v>4</v>
      </c>
      <c r="H6" s="37">
        <v>45826</v>
      </c>
      <c r="I6" s="26"/>
      <c r="J6" s="26"/>
    </row>
    <row r="7" spans="1:10">
      <c r="A7" s="1" t="s">
        <v>469</v>
      </c>
      <c r="B7" s="1" t="s">
        <v>478</v>
      </c>
      <c r="C7" s="18" t="s">
        <v>479</v>
      </c>
      <c r="D7" s="1" t="s">
        <v>480</v>
      </c>
      <c r="E7" s="1" t="s">
        <v>59</v>
      </c>
      <c r="F7" s="1">
        <v>7</v>
      </c>
      <c r="G7" s="1">
        <v>4</v>
      </c>
      <c r="H7" s="37">
        <v>45826</v>
      </c>
      <c r="I7" s="26"/>
      <c r="J7" s="26"/>
    </row>
    <row r="8" spans="1:10">
      <c r="A8" s="1" t="s">
        <v>469</v>
      </c>
      <c r="B8" s="1" t="s">
        <v>481</v>
      </c>
      <c r="C8" s="18" t="s">
        <v>65</v>
      </c>
      <c r="D8" s="1" t="s">
        <v>61</v>
      </c>
      <c r="E8" s="1" t="s">
        <v>59</v>
      </c>
      <c r="F8" s="1">
        <v>4</v>
      </c>
      <c r="G8" s="1">
        <v>4</v>
      </c>
      <c r="H8" s="37">
        <v>45826</v>
      </c>
      <c r="I8" s="26"/>
      <c r="J8" s="26"/>
    </row>
    <row r="9" spans="1:10">
      <c r="A9" s="1" t="s">
        <v>469</v>
      </c>
      <c r="B9" s="1" t="s">
        <v>482</v>
      </c>
      <c r="C9" s="18" t="s">
        <v>483</v>
      </c>
      <c r="D9" s="1" t="s">
        <v>484</v>
      </c>
      <c r="E9" s="1" t="s">
        <v>59</v>
      </c>
      <c r="F9" s="23" t="s">
        <v>485</v>
      </c>
      <c r="G9" s="1">
        <v>4</v>
      </c>
      <c r="H9" s="37">
        <v>45826</v>
      </c>
      <c r="I9" s="26"/>
      <c r="J9" s="26"/>
    </row>
    <row r="10" spans="1:10">
      <c r="A10" s="1" t="s">
        <v>469</v>
      </c>
      <c r="B10" s="1" t="s">
        <v>482</v>
      </c>
      <c r="C10" s="18" t="s">
        <v>486</v>
      </c>
      <c r="D10" s="1" t="s">
        <v>487</v>
      </c>
      <c r="E10" s="1" t="s">
        <v>59</v>
      </c>
      <c r="F10" s="23" t="s">
        <v>488</v>
      </c>
      <c r="G10" s="1">
        <v>7</v>
      </c>
      <c r="H10" s="37">
        <v>45826</v>
      </c>
      <c r="I10" s="26"/>
      <c r="J10" s="26"/>
    </row>
    <row r="11" spans="1:10">
      <c r="A11" s="1" t="s">
        <v>469</v>
      </c>
      <c r="B11" s="1" t="s">
        <v>489</v>
      </c>
      <c r="C11" s="18" t="s">
        <v>177</v>
      </c>
      <c r="D11" s="1" t="s">
        <v>490</v>
      </c>
      <c r="E11" s="1" t="s">
        <v>93</v>
      </c>
      <c r="F11" s="1">
        <v>5</v>
      </c>
      <c r="G11" s="1">
        <v>4</v>
      </c>
      <c r="H11" s="37">
        <v>45826</v>
      </c>
      <c r="I11" s="26"/>
      <c r="J11" s="26"/>
    </row>
    <row r="12" spans="1:10">
      <c r="A12" s="1" t="s">
        <v>469</v>
      </c>
      <c r="B12" s="1" t="s">
        <v>491</v>
      </c>
      <c r="C12" s="18" t="s">
        <v>177</v>
      </c>
      <c r="D12" s="1" t="s">
        <v>490</v>
      </c>
      <c r="E12" s="1" t="s">
        <v>93</v>
      </c>
      <c r="F12" s="1">
        <v>5</v>
      </c>
      <c r="G12" s="1">
        <v>4</v>
      </c>
      <c r="H12" s="37">
        <v>45826</v>
      </c>
      <c r="I12" s="26"/>
      <c r="J12" s="26"/>
    </row>
    <row r="13" spans="1:10">
      <c r="A13" s="26" t="s">
        <v>469</v>
      </c>
      <c r="B13" s="26" t="s">
        <v>492</v>
      </c>
      <c r="C13" s="27" t="s">
        <v>112</v>
      </c>
      <c r="D13" s="26" t="s">
        <v>111</v>
      </c>
      <c r="E13" s="26"/>
      <c r="F13" s="26">
        <v>3</v>
      </c>
      <c r="G13" s="26">
        <v>4</v>
      </c>
      <c r="H13" s="26"/>
      <c r="I13" s="26"/>
      <c r="J13" s="26"/>
    </row>
    <row r="14" spans="1:10">
      <c r="A14" s="1" t="s">
        <v>469</v>
      </c>
      <c r="B14" s="1" t="s">
        <v>493</v>
      </c>
      <c r="C14" s="18" t="s">
        <v>190</v>
      </c>
      <c r="D14" s="1" t="s">
        <v>191</v>
      </c>
      <c r="E14" s="1" t="s">
        <v>93</v>
      </c>
      <c r="F14" s="1">
        <v>5</v>
      </c>
      <c r="G14" s="1">
        <v>4</v>
      </c>
      <c r="H14" s="37">
        <v>45826</v>
      </c>
      <c r="I14" s="26"/>
      <c r="J14" s="26"/>
    </row>
    <row r="15" spans="1:10">
      <c r="A15" s="1" t="s">
        <v>469</v>
      </c>
      <c r="B15" s="1" t="s">
        <v>494</v>
      </c>
      <c r="C15" s="18" t="s">
        <v>190</v>
      </c>
      <c r="D15" s="1" t="s">
        <v>191</v>
      </c>
      <c r="E15" s="1" t="s">
        <v>93</v>
      </c>
      <c r="F15" s="1">
        <v>5</v>
      </c>
      <c r="G15" s="1">
        <v>4</v>
      </c>
      <c r="H15" s="37">
        <v>45826</v>
      </c>
      <c r="I15" s="26"/>
      <c r="J15" s="26"/>
    </row>
    <row r="16" spans="1:10">
      <c r="A16" s="26" t="s">
        <v>469</v>
      </c>
      <c r="B16" s="26" t="s">
        <v>495</v>
      </c>
      <c r="C16" s="27" t="s">
        <v>496</v>
      </c>
      <c r="D16" s="26" t="s">
        <v>497</v>
      </c>
      <c r="E16" s="26" t="s">
        <v>109</v>
      </c>
      <c r="F16" s="26">
        <v>3</v>
      </c>
      <c r="G16" s="26">
        <v>4</v>
      </c>
      <c r="H16" s="37">
        <v>45826</v>
      </c>
      <c r="I16" s="26"/>
      <c r="J16" s="26"/>
    </row>
    <row r="17" spans="1:10">
      <c r="A17" s="1" t="s">
        <v>469</v>
      </c>
      <c r="B17" s="1" t="s">
        <v>498</v>
      </c>
      <c r="C17" s="18" t="s">
        <v>273</v>
      </c>
      <c r="D17" s="1" t="s">
        <v>274</v>
      </c>
      <c r="E17" s="1" t="s">
        <v>204</v>
      </c>
      <c r="F17" s="1">
        <v>3</v>
      </c>
      <c r="G17" s="1">
        <v>4</v>
      </c>
      <c r="H17" s="37">
        <v>45826</v>
      </c>
      <c r="I17" s="26"/>
      <c r="J17" s="26"/>
    </row>
    <row r="18" spans="1:10">
      <c r="A18" s="1" t="s">
        <v>469</v>
      </c>
      <c r="B18" s="1" t="s">
        <v>499</v>
      </c>
      <c r="C18" s="18" t="s">
        <v>500</v>
      </c>
      <c r="D18" s="1" t="s">
        <v>501</v>
      </c>
      <c r="E18" s="1" t="s">
        <v>204</v>
      </c>
      <c r="F18" s="1">
        <v>6</v>
      </c>
      <c r="G18" s="1">
        <v>4</v>
      </c>
      <c r="H18" s="37">
        <v>45826</v>
      </c>
      <c r="I18" s="26"/>
      <c r="J18" s="26"/>
    </row>
    <row r="19" spans="1:10">
      <c r="A19" s="1" t="s">
        <v>469</v>
      </c>
      <c r="B19" s="1" t="s">
        <v>502</v>
      </c>
      <c r="C19" s="18" t="s">
        <v>218</v>
      </c>
      <c r="D19" s="1" t="s">
        <v>76</v>
      </c>
      <c r="E19" s="1" t="s">
        <v>219</v>
      </c>
      <c r="F19" s="1">
        <v>3</v>
      </c>
      <c r="G19" s="1">
        <v>4</v>
      </c>
      <c r="H19" s="37">
        <v>45826</v>
      </c>
      <c r="I19" s="26"/>
      <c r="J19" s="26"/>
    </row>
    <row r="20" spans="1:10">
      <c r="A20" s="1" t="s">
        <v>469</v>
      </c>
      <c r="B20" s="1" t="s">
        <v>502</v>
      </c>
      <c r="C20" s="18" t="s">
        <v>332</v>
      </c>
      <c r="D20" s="1" t="s">
        <v>503</v>
      </c>
      <c r="E20" s="1" t="s">
        <v>334</v>
      </c>
      <c r="F20" s="1">
        <v>6</v>
      </c>
      <c r="G20" s="1">
        <v>5</v>
      </c>
      <c r="H20" s="37">
        <v>45826</v>
      </c>
      <c r="I20" s="26"/>
      <c r="J20" s="26"/>
    </row>
    <row r="21" spans="1:10">
      <c r="A21" s="1" t="s">
        <v>469</v>
      </c>
      <c r="B21" s="1" t="s">
        <v>504</v>
      </c>
      <c r="C21" s="18" t="s">
        <v>221</v>
      </c>
      <c r="D21" s="1" t="s">
        <v>326</v>
      </c>
      <c r="E21" s="1" t="s">
        <v>223</v>
      </c>
      <c r="F21" s="1">
        <v>3</v>
      </c>
      <c r="G21" s="1">
        <v>4</v>
      </c>
      <c r="H21" s="37">
        <v>45826</v>
      </c>
      <c r="I21" s="26"/>
      <c r="J21" s="26"/>
    </row>
    <row r="22" spans="1:10">
      <c r="A22" s="26" t="s">
        <v>469</v>
      </c>
      <c r="B22" s="26" t="s">
        <v>505</v>
      </c>
      <c r="C22" s="27" t="s">
        <v>221</v>
      </c>
      <c r="D22" s="26" t="s">
        <v>326</v>
      </c>
      <c r="E22" s="26" t="s">
        <v>223</v>
      </c>
      <c r="F22" s="26">
        <v>3</v>
      </c>
      <c r="G22" s="26">
        <v>4</v>
      </c>
      <c r="H22" s="37">
        <v>45826</v>
      </c>
      <c r="I22" s="26"/>
      <c r="J22" s="26"/>
    </row>
    <row r="23" spans="1:10">
      <c r="A23" s="1" t="s">
        <v>469</v>
      </c>
      <c r="B23" s="1" t="s">
        <v>505</v>
      </c>
      <c r="C23" s="18" t="s">
        <v>506</v>
      </c>
      <c r="D23" s="1" t="s">
        <v>507</v>
      </c>
      <c r="E23" s="1" t="s">
        <v>508</v>
      </c>
      <c r="F23" s="1">
        <v>6</v>
      </c>
      <c r="G23" s="1">
        <v>5</v>
      </c>
      <c r="H23" s="37">
        <v>45826</v>
      </c>
      <c r="I23" s="26"/>
      <c r="J23" s="26"/>
    </row>
    <row r="24" spans="1:10">
      <c r="A24" s="1" t="s">
        <v>469</v>
      </c>
      <c r="B24" s="1" t="s">
        <v>509</v>
      </c>
      <c r="C24" s="18" t="s">
        <v>327</v>
      </c>
      <c r="D24" s="1" t="s">
        <v>328</v>
      </c>
      <c r="E24" s="1" t="s">
        <v>329</v>
      </c>
      <c r="F24" s="1">
        <v>3</v>
      </c>
      <c r="G24" s="1">
        <v>4</v>
      </c>
      <c r="H24" s="37">
        <v>45826</v>
      </c>
      <c r="I24" s="26"/>
      <c r="J24" s="26"/>
    </row>
    <row r="25" spans="1:10">
      <c r="A25" s="26" t="s">
        <v>469</v>
      </c>
      <c r="B25" s="26" t="s">
        <v>510</v>
      </c>
      <c r="C25" s="27" t="s">
        <v>225</v>
      </c>
      <c r="D25" s="26" t="s">
        <v>511</v>
      </c>
      <c r="E25" s="26" t="s">
        <v>93</v>
      </c>
      <c r="F25" s="26">
        <v>4</v>
      </c>
      <c r="G25" s="26">
        <v>4</v>
      </c>
      <c r="H25" s="37">
        <v>45826</v>
      </c>
      <c r="I25" s="26"/>
      <c r="J25" s="26"/>
    </row>
    <row r="26" spans="1:10">
      <c r="A26" s="1" t="s">
        <v>469</v>
      </c>
      <c r="B26" s="1" t="s">
        <v>512</v>
      </c>
      <c r="C26" s="18" t="s">
        <v>431</v>
      </c>
      <c r="D26" s="1" t="s">
        <v>432</v>
      </c>
      <c r="E26" s="1" t="s">
        <v>250</v>
      </c>
      <c r="F26" s="1">
        <v>3</v>
      </c>
      <c r="G26" s="1">
        <v>4</v>
      </c>
      <c r="H26" s="37">
        <v>45826</v>
      </c>
      <c r="I26" s="26"/>
      <c r="J26" s="26"/>
    </row>
    <row r="27" spans="1:10">
      <c r="A27" s="1" t="s">
        <v>469</v>
      </c>
      <c r="B27" s="1" t="s">
        <v>513</v>
      </c>
      <c r="C27" s="18" t="s">
        <v>514</v>
      </c>
      <c r="D27" s="1" t="s">
        <v>515</v>
      </c>
      <c r="E27" s="1" t="s">
        <v>250</v>
      </c>
      <c r="F27" s="1">
        <v>6</v>
      </c>
      <c r="G27" s="1">
        <v>4</v>
      </c>
      <c r="H27" s="37">
        <v>45826</v>
      </c>
      <c r="I27" s="26"/>
      <c r="J27" s="26"/>
    </row>
    <row r="28" spans="1:10">
      <c r="A28" s="26" t="s">
        <v>469</v>
      </c>
      <c r="B28" s="26" t="s">
        <v>516</v>
      </c>
      <c r="C28" s="27" t="s">
        <v>517</v>
      </c>
      <c r="D28" s="26" t="s">
        <v>518</v>
      </c>
      <c r="E28" s="26" t="s">
        <v>204</v>
      </c>
      <c r="F28" s="26">
        <v>3</v>
      </c>
      <c r="G28" s="26">
        <v>4</v>
      </c>
      <c r="H28" s="37">
        <v>45826</v>
      </c>
      <c r="I28" s="26"/>
      <c r="J28" s="26"/>
    </row>
    <row r="29" spans="1:10">
      <c r="A29" s="26" t="s">
        <v>469</v>
      </c>
      <c r="B29" s="26" t="s">
        <v>519</v>
      </c>
      <c r="C29" s="27" t="s">
        <v>303</v>
      </c>
      <c r="D29" s="26" t="s">
        <v>304</v>
      </c>
      <c r="E29" s="26" t="s">
        <v>230</v>
      </c>
      <c r="F29" s="26">
        <v>3</v>
      </c>
      <c r="G29" s="26">
        <v>4</v>
      </c>
      <c r="H29" s="37">
        <v>45826</v>
      </c>
      <c r="I29" s="26"/>
      <c r="J29" s="26"/>
    </row>
    <row r="30" spans="1:10">
      <c r="A30" s="26" t="s">
        <v>469</v>
      </c>
      <c r="B30" s="26" t="s">
        <v>520</v>
      </c>
      <c r="C30" s="27" t="s">
        <v>521</v>
      </c>
      <c r="D30" s="26" t="s">
        <v>522</v>
      </c>
      <c r="E30" s="26" t="s">
        <v>240</v>
      </c>
      <c r="F30" s="26">
        <v>16</v>
      </c>
      <c r="G30" s="26">
        <v>4</v>
      </c>
      <c r="H30" s="37">
        <v>45826</v>
      </c>
      <c r="I30" s="26"/>
      <c r="J30" s="26"/>
    </row>
    <row r="31" spans="1:10">
      <c r="A31" s="26" t="s">
        <v>469</v>
      </c>
      <c r="B31" s="26" t="s">
        <v>523</v>
      </c>
      <c r="C31" s="27" t="s">
        <v>524</v>
      </c>
      <c r="D31" s="26" t="s">
        <v>525</v>
      </c>
      <c r="E31" s="26" t="s">
        <v>240</v>
      </c>
      <c r="F31" s="26">
        <v>16</v>
      </c>
      <c r="G31" s="26">
        <v>4</v>
      </c>
      <c r="H31" s="37">
        <v>45826</v>
      </c>
      <c r="I31" s="26"/>
      <c r="J31" s="26"/>
    </row>
    <row r="32" spans="1:10">
      <c r="A32" s="26" t="s">
        <v>469</v>
      </c>
      <c r="B32" s="26" t="s">
        <v>526</v>
      </c>
      <c r="C32" s="27" t="s">
        <v>381</v>
      </c>
      <c r="D32" s="26" t="s">
        <v>382</v>
      </c>
      <c r="E32" s="26" t="s">
        <v>240</v>
      </c>
      <c r="F32" s="26">
        <v>16</v>
      </c>
      <c r="G32" s="26">
        <v>4</v>
      </c>
      <c r="H32" s="37">
        <v>45826</v>
      </c>
      <c r="I32" s="26"/>
      <c r="J32" s="26"/>
    </row>
    <row r="33" spans="1:10">
      <c r="A33" s="26" t="s">
        <v>469</v>
      </c>
      <c r="B33" s="26" t="s">
        <v>527</v>
      </c>
      <c r="C33" s="27" t="s">
        <v>195</v>
      </c>
      <c r="D33" s="26" t="s">
        <v>528</v>
      </c>
      <c r="E33" s="26"/>
      <c r="F33" s="26">
        <v>5</v>
      </c>
      <c r="G33" s="26">
        <v>4</v>
      </c>
      <c r="H33" s="26"/>
      <c r="I33" s="26"/>
      <c r="J33" s="26"/>
    </row>
    <row r="34" spans="1:10">
      <c r="A34" s="26" t="s">
        <v>469</v>
      </c>
      <c r="B34" s="26" t="s">
        <v>527</v>
      </c>
      <c r="C34" s="27" t="s">
        <v>197</v>
      </c>
      <c r="D34" s="26" t="s">
        <v>528</v>
      </c>
      <c r="E34" s="26"/>
      <c r="F34" s="26">
        <v>10</v>
      </c>
      <c r="G34" s="26">
        <v>5</v>
      </c>
      <c r="H34" s="26"/>
      <c r="I34" s="26"/>
      <c r="J34" s="26"/>
    </row>
    <row r="35" spans="1:10">
      <c r="A35" s="26" t="s">
        <v>469</v>
      </c>
      <c r="B35" s="26" t="s">
        <v>529</v>
      </c>
      <c r="C35" s="27" t="s">
        <v>197</v>
      </c>
      <c r="D35" s="26" t="s">
        <v>528</v>
      </c>
      <c r="E35" s="26"/>
      <c r="F35" s="26">
        <v>10</v>
      </c>
      <c r="G35" s="26">
        <v>4</v>
      </c>
      <c r="H35" s="26"/>
      <c r="I35" s="26"/>
      <c r="J35" s="26"/>
    </row>
    <row r="36" spans="1:10">
      <c r="A36" s="26" t="s">
        <v>469</v>
      </c>
      <c r="B36" s="26" t="s">
        <v>530</v>
      </c>
      <c r="C36" s="27" t="s">
        <v>234</v>
      </c>
      <c r="D36" s="26" t="s">
        <v>235</v>
      </c>
      <c r="E36" s="26"/>
      <c r="F36" s="26">
        <v>5</v>
      </c>
      <c r="G36" s="26">
        <v>4</v>
      </c>
      <c r="H36" s="26"/>
      <c r="I36" s="26"/>
      <c r="J36" s="26"/>
    </row>
    <row r="37" spans="1:10">
      <c r="A37" s="26" t="s">
        <v>469</v>
      </c>
      <c r="B37" s="26" t="s">
        <v>530</v>
      </c>
      <c r="C37" s="27" t="s">
        <v>236</v>
      </c>
      <c r="D37" s="26" t="s">
        <v>531</v>
      </c>
      <c r="E37" s="26"/>
      <c r="F37" s="26">
        <v>10</v>
      </c>
      <c r="G37" s="26">
        <v>5</v>
      </c>
      <c r="H37" s="26"/>
      <c r="I37" s="26"/>
      <c r="J37" s="26"/>
    </row>
    <row r="38" spans="1:10">
      <c r="A38" s="26" t="s">
        <v>469</v>
      </c>
      <c r="B38" s="26" t="s">
        <v>530</v>
      </c>
      <c r="C38" s="27" t="s">
        <v>238</v>
      </c>
      <c r="D38" s="26" t="s">
        <v>347</v>
      </c>
      <c r="E38" s="26" t="s">
        <v>240</v>
      </c>
      <c r="F38" s="26">
        <v>13</v>
      </c>
      <c r="G38" s="26">
        <v>7</v>
      </c>
      <c r="H38" s="37">
        <v>45826</v>
      </c>
      <c r="I38" s="26"/>
      <c r="J38" s="26"/>
    </row>
    <row r="39" spans="1:10">
      <c r="A39" s="26" t="s">
        <v>469</v>
      </c>
      <c r="B39" s="26" t="s">
        <v>532</v>
      </c>
      <c r="C39" s="27" t="s">
        <v>238</v>
      </c>
      <c r="D39" s="26" t="s">
        <v>347</v>
      </c>
      <c r="E39" s="26" t="s">
        <v>240</v>
      </c>
      <c r="F39" s="26">
        <v>13</v>
      </c>
      <c r="G39" s="26">
        <v>4</v>
      </c>
      <c r="H39" s="37">
        <v>45826</v>
      </c>
      <c r="I39" s="26"/>
      <c r="J39" s="26"/>
    </row>
    <row r="40" spans="1:10">
      <c r="A40" s="26" t="s">
        <v>469</v>
      </c>
      <c r="B40" s="26" t="s">
        <v>533</v>
      </c>
      <c r="C40" s="27" t="s">
        <v>242</v>
      </c>
      <c r="D40" s="26" t="s">
        <v>243</v>
      </c>
      <c r="E40" s="26"/>
      <c r="F40" s="26">
        <v>5</v>
      </c>
      <c r="G40" s="26">
        <v>4</v>
      </c>
      <c r="H40" s="26"/>
      <c r="I40" s="26"/>
      <c r="J40" s="26"/>
    </row>
    <row r="41" spans="1:10">
      <c r="A41" s="26" t="s">
        <v>469</v>
      </c>
      <c r="B41" s="26" t="s">
        <v>533</v>
      </c>
      <c r="C41" s="27" t="s">
        <v>244</v>
      </c>
      <c r="D41" s="26" t="s">
        <v>534</v>
      </c>
      <c r="E41" s="26"/>
      <c r="F41" s="26">
        <v>10</v>
      </c>
      <c r="G41" s="26">
        <v>5</v>
      </c>
      <c r="H41" s="26"/>
      <c r="I41" s="26"/>
      <c r="J41" s="26"/>
    </row>
    <row r="42" spans="1:10">
      <c r="A42" s="26" t="s">
        <v>469</v>
      </c>
      <c r="B42" s="26" t="s">
        <v>533</v>
      </c>
      <c r="C42" s="27" t="s">
        <v>246</v>
      </c>
      <c r="D42" s="26" t="s">
        <v>350</v>
      </c>
      <c r="E42" s="26" t="s">
        <v>240</v>
      </c>
      <c r="F42" s="26">
        <v>13</v>
      </c>
      <c r="G42" s="26">
        <v>7</v>
      </c>
      <c r="H42" s="37">
        <v>45826</v>
      </c>
      <c r="I42" s="26"/>
      <c r="J42" s="26"/>
    </row>
    <row r="43" spans="1:10">
      <c r="A43" s="26" t="s">
        <v>469</v>
      </c>
      <c r="B43" s="26" t="s">
        <v>535</v>
      </c>
      <c r="C43" s="27" t="s">
        <v>246</v>
      </c>
      <c r="D43" s="26" t="s">
        <v>350</v>
      </c>
      <c r="E43" s="26" t="s">
        <v>240</v>
      </c>
      <c r="F43" s="26">
        <v>13</v>
      </c>
      <c r="G43" s="26">
        <v>4</v>
      </c>
      <c r="H43" s="37">
        <v>45826</v>
      </c>
      <c r="I43" s="26"/>
      <c r="J43" s="26"/>
    </row>
    <row r="44" spans="1:10">
      <c r="A44" s="26" t="s">
        <v>469</v>
      </c>
      <c r="B44" s="26" t="s">
        <v>536</v>
      </c>
      <c r="C44" s="27" t="s">
        <v>259</v>
      </c>
      <c r="D44" s="26" t="s">
        <v>260</v>
      </c>
      <c r="E44" s="26"/>
      <c r="F44" s="26">
        <v>5</v>
      </c>
      <c r="G44" s="26">
        <v>4</v>
      </c>
      <c r="H44" s="26"/>
      <c r="I44" s="26"/>
      <c r="J44" s="26"/>
    </row>
    <row r="45" spans="1:10">
      <c r="A45" s="26" t="s">
        <v>469</v>
      </c>
      <c r="B45" s="26" t="s">
        <v>536</v>
      </c>
      <c r="C45" s="27" t="s">
        <v>263</v>
      </c>
      <c r="D45" s="26" t="s">
        <v>537</v>
      </c>
      <c r="E45" s="26" t="s">
        <v>240</v>
      </c>
      <c r="F45" s="26">
        <v>13</v>
      </c>
      <c r="G45" s="26">
        <v>5</v>
      </c>
      <c r="H45" s="37">
        <v>45826</v>
      </c>
      <c r="I45" s="26"/>
      <c r="J45" s="26"/>
    </row>
    <row r="46" spans="1:10">
      <c r="A46" s="26" t="s">
        <v>469</v>
      </c>
      <c r="B46" s="26" t="s">
        <v>538</v>
      </c>
      <c r="C46" s="27" t="s">
        <v>263</v>
      </c>
      <c r="D46" s="26" t="s">
        <v>537</v>
      </c>
      <c r="E46" s="26" t="s">
        <v>240</v>
      </c>
      <c r="F46" s="26">
        <v>13</v>
      </c>
      <c r="G46" s="26">
        <v>4</v>
      </c>
      <c r="H46" s="37">
        <v>45826</v>
      </c>
      <c r="I46" s="26"/>
      <c r="J46" s="26"/>
    </row>
    <row r="47" spans="1:10">
      <c r="A47" s="1" t="s">
        <v>469</v>
      </c>
      <c r="B47" s="1" t="s">
        <v>539</v>
      </c>
      <c r="C47" s="18" t="s">
        <v>147</v>
      </c>
      <c r="D47" s="1" t="s">
        <v>148</v>
      </c>
      <c r="F47" s="1">
        <v>5</v>
      </c>
      <c r="G47" s="1">
        <v>4</v>
      </c>
      <c r="H47" s="26"/>
      <c r="I47" s="26"/>
      <c r="J47" s="26"/>
    </row>
    <row r="48" spans="1:10">
      <c r="A48" s="1" t="s">
        <v>469</v>
      </c>
      <c r="B48" s="1" t="s">
        <v>539</v>
      </c>
      <c r="C48" s="18" t="s">
        <v>378</v>
      </c>
      <c r="D48" s="1" t="s">
        <v>379</v>
      </c>
      <c r="F48" s="1">
        <v>10</v>
      </c>
      <c r="G48" s="1">
        <v>5</v>
      </c>
      <c r="H48" s="26"/>
      <c r="I48" s="26"/>
      <c r="J48" s="26"/>
    </row>
    <row r="49" spans="1:10">
      <c r="A49" s="26" t="s">
        <v>469</v>
      </c>
      <c r="B49" s="26" t="s">
        <v>540</v>
      </c>
      <c r="C49" s="18" t="s">
        <v>378</v>
      </c>
      <c r="D49" s="1" t="s">
        <v>379</v>
      </c>
      <c r="E49" s="26"/>
      <c r="F49" s="26">
        <v>10</v>
      </c>
      <c r="G49" s="26">
        <v>4</v>
      </c>
      <c r="H49" s="26"/>
      <c r="I49" s="26"/>
      <c r="J49" s="26"/>
    </row>
    <row r="50" spans="1:10">
      <c r="A50" s="1" t="s">
        <v>469</v>
      </c>
      <c r="B50" s="1" t="s">
        <v>541</v>
      </c>
      <c r="C50" s="18" t="s">
        <v>65</v>
      </c>
      <c r="D50" s="1" t="s">
        <v>61</v>
      </c>
      <c r="E50" s="1" t="s">
        <v>59</v>
      </c>
      <c r="F50" s="1">
        <v>4</v>
      </c>
      <c r="G50" s="1">
        <v>4</v>
      </c>
      <c r="H50" s="37">
        <v>45826</v>
      </c>
      <c r="I50" s="26"/>
      <c r="J50" s="26"/>
    </row>
    <row r="51" spans="1:10">
      <c r="A51" s="1" t="s">
        <v>469</v>
      </c>
      <c r="B51" s="1" t="s">
        <v>542</v>
      </c>
      <c r="C51" s="18" t="s">
        <v>65</v>
      </c>
      <c r="D51" s="1" t="s">
        <v>61</v>
      </c>
      <c r="E51" s="1" t="s">
        <v>59</v>
      </c>
      <c r="F51" s="1">
        <v>4</v>
      </c>
      <c r="G51" s="1">
        <v>4</v>
      </c>
      <c r="H51" s="37">
        <v>45826</v>
      </c>
      <c r="I51" s="26"/>
      <c r="J51" s="26"/>
    </row>
    <row r="52" spans="1:10">
      <c r="A52" s="26" t="s">
        <v>469</v>
      </c>
      <c r="B52" s="26" t="s">
        <v>543</v>
      </c>
      <c r="C52" s="27" t="s">
        <v>65</v>
      </c>
      <c r="D52" s="26" t="s">
        <v>61</v>
      </c>
      <c r="E52" s="26" t="s">
        <v>59</v>
      </c>
      <c r="F52" s="26">
        <v>4</v>
      </c>
      <c r="G52" s="26">
        <v>4</v>
      </c>
      <c r="H52" s="37">
        <v>45826</v>
      </c>
      <c r="I52" s="26"/>
      <c r="J52" s="26"/>
    </row>
    <row r="53" spans="1:10">
      <c r="A53" s="1" t="s">
        <v>469</v>
      </c>
      <c r="B53" s="1" t="s">
        <v>544</v>
      </c>
      <c r="C53" s="18" t="s">
        <v>545</v>
      </c>
      <c r="D53" s="1" t="s">
        <v>546</v>
      </c>
      <c r="E53" s="1" t="s">
        <v>109</v>
      </c>
      <c r="F53" s="1">
        <v>3</v>
      </c>
      <c r="G53" s="1">
        <v>4</v>
      </c>
      <c r="H53" s="37">
        <v>45826</v>
      </c>
      <c r="I53" s="26"/>
      <c r="J53" s="26"/>
    </row>
    <row r="54" spans="1:10">
      <c r="A54" s="1" t="s">
        <v>469</v>
      </c>
      <c r="B54" s="1" t="s">
        <v>547</v>
      </c>
      <c r="C54" s="18" t="s">
        <v>545</v>
      </c>
      <c r="D54" s="1" t="s">
        <v>546</v>
      </c>
      <c r="E54" s="1" t="s">
        <v>109</v>
      </c>
      <c r="F54" s="1">
        <v>3</v>
      </c>
      <c r="G54" s="1">
        <v>4</v>
      </c>
      <c r="H54" s="37">
        <v>45826</v>
      </c>
      <c r="I54" s="26"/>
      <c r="J54" s="26"/>
    </row>
    <row r="55" spans="1:10">
      <c r="A55" s="1" t="s">
        <v>469</v>
      </c>
      <c r="B55" s="1" t="s">
        <v>548</v>
      </c>
      <c r="C55" s="18" t="s">
        <v>545</v>
      </c>
      <c r="D55" s="1" t="s">
        <v>546</v>
      </c>
      <c r="E55" s="1" t="s">
        <v>109</v>
      </c>
      <c r="F55" s="1">
        <v>3</v>
      </c>
      <c r="G55" s="1">
        <v>4</v>
      </c>
      <c r="H55" s="37">
        <v>45826</v>
      </c>
      <c r="I55" s="26"/>
      <c r="J55" s="26"/>
    </row>
    <row r="56" spans="1:10">
      <c r="A56" s="1" t="s">
        <v>469</v>
      </c>
      <c r="B56" s="1" t="s">
        <v>549</v>
      </c>
      <c r="C56" s="18" t="s">
        <v>550</v>
      </c>
      <c r="D56" s="1" t="s">
        <v>551</v>
      </c>
      <c r="E56" s="1" t="s">
        <v>109</v>
      </c>
      <c r="F56" s="1">
        <v>7</v>
      </c>
      <c r="G56" s="1">
        <v>4</v>
      </c>
      <c r="H56" s="37">
        <v>45826</v>
      </c>
      <c r="I56" s="26"/>
      <c r="J56" s="26"/>
    </row>
    <row r="57" spans="1:10">
      <c r="A57" s="1" t="s">
        <v>469</v>
      </c>
      <c r="B57" s="1" t="s">
        <v>552</v>
      </c>
      <c r="C57" s="18" t="s">
        <v>553</v>
      </c>
      <c r="D57" s="1" t="s">
        <v>554</v>
      </c>
      <c r="E57" s="1" t="s">
        <v>37</v>
      </c>
      <c r="F57" s="1">
        <v>3</v>
      </c>
      <c r="G57" s="1">
        <v>4</v>
      </c>
      <c r="H57" s="37">
        <v>45826</v>
      </c>
      <c r="I57" s="26"/>
      <c r="J57" s="26"/>
    </row>
    <row r="58" spans="1:10">
      <c r="A58" s="1" t="s">
        <v>469</v>
      </c>
      <c r="B58" s="1" t="s">
        <v>555</v>
      </c>
      <c r="C58" s="18" t="s">
        <v>553</v>
      </c>
      <c r="D58" s="1" t="s">
        <v>554</v>
      </c>
      <c r="E58" s="1" t="s">
        <v>37</v>
      </c>
      <c r="F58" s="1">
        <v>3</v>
      </c>
      <c r="G58" s="1">
        <v>4</v>
      </c>
      <c r="H58" s="37">
        <v>45826</v>
      </c>
      <c r="I58" s="26"/>
      <c r="J58" s="26"/>
    </row>
    <row r="59" spans="1:10">
      <c r="A59" s="1" t="s">
        <v>469</v>
      </c>
      <c r="B59" s="1" t="s">
        <v>556</v>
      </c>
      <c r="C59" s="18" t="s">
        <v>282</v>
      </c>
      <c r="D59" s="1" t="s">
        <v>557</v>
      </c>
      <c r="E59" s="1" t="s">
        <v>93</v>
      </c>
      <c r="F59" s="1">
        <v>5</v>
      </c>
      <c r="G59" s="1">
        <v>4</v>
      </c>
      <c r="H59" s="37">
        <v>45826</v>
      </c>
      <c r="I59" s="26"/>
      <c r="J59" s="26"/>
    </row>
    <row r="60" spans="1:10">
      <c r="A60" s="1" t="s">
        <v>469</v>
      </c>
      <c r="B60" s="1" t="s">
        <v>558</v>
      </c>
      <c r="C60" s="18" t="s">
        <v>559</v>
      </c>
      <c r="D60" s="1" t="s">
        <v>560</v>
      </c>
      <c r="E60" s="1" t="s">
        <v>93</v>
      </c>
      <c r="F60" s="1">
        <v>10</v>
      </c>
      <c r="G60" s="1">
        <v>4</v>
      </c>
      <c r="H60" s="37">
        <v>45826</v>
      </c>
      <c r="I60" s="26"/>
      <c r="J60" s="26"/>
    </row>
    <row r="61" spans="1:10">
      <c r="A61" s="1" t="s">
        <v>469</v>
      </c>
      <c r="B61" s="1" t="s">
        <v>561</v>
      </c>
      <c r="C61" s="18" t="s">
        <v>562</v>
      </c>
      <c r="D61" s="1" t="s">
        <v>563</v>
      </c>
      <c r="E61" s="1" t="s">
        <v>169</v>
      </c>
      <c r="F61" s="1">
        <v>3</v>
      </c>
      <c r="G61" s="1">
        <v>4</v>
      </c>
      <c r="H61" s="37">
        <v>45826</v>
      </c>
      <c r="I61" s="26"/>
      <c r="J61" s="26"/>
    </row>
    <row r="62" spans="1:10">
      <c r="A62" s="1" t="s">
        <v>469</v>
      </c>
      <c r="B62" s="1" t="s">
        <v>564</v>
      </c>
      <c r="C62" s="18" t="s">
        <v>293</v>
      </c>
      <c r="D62" s="1" t="s">
        <v>294</v>
      </c>
      <c r="E62" s="1" t="s">
        <v>169</v>
      </c>
      <c r="F62" s="1">
        <v>6</v>
      </c>
      <c r="G62" s="1">
        <v>4</v>
      </c>
      <c r="H62" s="37">
        <v>45826</v>
      </c>
      <c r="I62" s="26"/>
      <c r="J62" s="26"/>
    </row>
    <row r="63" spans="1:10">
      <c r="A63" s="1" t="s">
        <v>469</v>
      </c>
      <c r="B63" s="1" t="s">
        <v>565</v>
      </c>
      <c r="C63" s="18" t="s">
        <v>423</v>
      </c>
      <c r="D63" s="1" t="s">
        <v>424</v>
      </c>
      <c r="E63" s="1" t="s">
        <v>169</v>
      </c>
      <c r="F63" s="1">
        <v>3</v>
      </c>
      <c r="G63" s="1">
        <v>4</v>
      </c>
      <c r="H63" s="37">
        <v>45826</v>
      </c>
      <c r="I63" s="26"/>
      <c r="J63" s="26"/>
    </row>
    <row r="64" spans="1:10">
      <c r="A64" s="1" t="s">
        <v>469</v>
      </c>
      <c r="B64" s="1" t="s">
        <v>566</v>
      </c>
      <c r="C64" s="18" t="s">
        <v>423</v>
      </c>
      <c r="D64" s="1" t="s">
        <v>424</v>
      </c>
      <c r="E64" s="1" t="s">
        <v>169</v>
      </c>
      <c r="F64" s="1">
        <v>3</v>
      </c>
      <c r="G64" s="1">
        <v>4</v>
      </c>
      <c r="H64" s="37">
        <v>45826</v>
      </c>
      <c r="I64" s="26"/>
      <c r="J64" s="26"/>
    </row>
    <row r="65" spans="1:10">
      <c r="A65" s="26" t="s">
        <v>469</v>
      </c>
      <c r="B65" s="26" t="s">
        <v>567</v>
      </c>
      <c r="C65" s="27" t="s">
        <v>151</v>
      </c>
      <c r="D65" s="26" t="s">
        <v>152</v>
      </c>
      <c r="E65" s="26"/>
      <c r="F65" s="26">
        <v>5</v>
      </c>
      <c r="G65" s="26">
        <v>4</v>
      </c>
      <c r="H65" s="26"/>
      <c r="I65" s="26"/>
      <c r="J65" s="26"/>
    </row>
    <row r="66" spans="1:10">
      <c r="A66" s="1" t="s">
        <v>469</v>
      </c>
      <c r="B66" s="1" t="s">
        <v>568</v>
      </c>
      <c r="C66" s="18" t="s">
        <v>569</v>
      </c>
      <c r="D66" s="1" t="s">
        <v>570</v>
      </c>
      <c r="E66" s="1" t="s">
        <v>109</v>
      </c>
      <c r="F66" s="1">
        <v>3</v>
      </c>
      <c r="G66" s="1">
        <v>4</v>
      </c>
      <c r="H66" s="37">
        <v>45826</v>
      </c>
      <c r="I66" s="26"/>
      <c r="J66" s="26"/>
    </row>
    <row r="67" spans="1:10">
      <c r="A67" s="1" t="s">
        <v>469</v>
      </c>
      <c r="B67" s="1" t="s">
        <v>571</v>
      </c>
      <c r="C67" s="18" t="s">
        <v>569</v>
      </c>
      <c r="D67" s="1" t="s">
        <v>570</v>
      </c>
      <c r="E67" s="1" t="s">
        <v>109</v>
      </c>
      <c r="F67" s="1">
        <v>3</v>
      </c>
      <c r="G67" s="1">
        <v>4</v>
      </c>
      <c r="H67" s="37">
        <v>45826</v>
      </c>
      <c r="I67" s="26"/>
      <c r="J67" s="26"/>
    </row>
    <row r="68" spans="1:10">
      <c r="A68" s="1" t="s">
        <v>469</v>
      </c>
      <c r="B68" s="1" t="s">
        <v>572</v>
      </c>
      <c r="C68" s="18" t="s">
        <v>107</v>
      </c>
      <c r="D68" s="1" t="s">
        <v>108</v>
      </c>
      <c r="E68" s="1" t="s">
        <v>109</v>
      </c>
      <c r="F68" s="1">
        <v>3</v>
      </c>
      <c r="G68" s="1">
        <v>4</v>
      </c>
      <c r="H68" s="37">
        <v>45826</v>
      </c>
      <c r="I68" s="26"/>
      <c r="J68" s="26"/>
    </row>
    <row r="69" spans="1:10">
      <c r="A69" s="1" t="s">
        <v>469</v>
      </c>
      <c r="B69" s="1" t="s">
        <v>573</v>
      </c>
      <c r="C69" s="18" t="s">
        <v>107</v>
      </c>
      <c r="D69" s="1" t="s">
        <v>108</v>
      </c>
      <c r="E69" s="1" t="s">
        <v>109</v>
      </c>
      <c r="F69" s="1">
        <v>3</v>
      </c>
      <c r="G69" s="1">
        <v>4</v>
      </c>
      <c r="H69" s="37">
        <v>45826</v>
      </c>
      <c r="I69" s="26"/>
      <c r="J69" s="26"/>
    </row>
    <row r="70" spans="1:10">
      <c r="A70" s="26" t="s">
        <v>469</v>
      </c>
      <c r="B70" s="26" t="s">
        <v>574</v>
      </c>
      <c r="C70" s="27" t="s">
        <v>218</v>
      </c>
      <c r="D70" s="1" t="s">
        <v>76</v>
      </c>
      <c r="E70" s="26" t="s">
        <v>219</v>
      </c>
      <c r="F70" s="26">
        <v>3</v>
      </c>
      <c r="G70" s="26">
        <v>4</v>
      </c>
      <c r="H70" s="37">
        <v>45826</v>
      </c>
      <c r="I70" s="26"/>
      <c r="J70" s="26"/>
    </row>
  </sheetData>
  <mergeCells count="1">
    <mergeCell ref="A1:J1"/>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F39"/>
  </sheetPr>
  <dimension ref="A1:G9"/>
  <sheetViews>
    <sheetView workbookViewId="0">
      <selection activeCell="C21" sqref="C21"/>
    </sheetView>
  </sheetViews>
  <sheetFormatPr defaultColWidth="9.140625" defaultRowHeight="15"/>
  <cols>
    <col min="1" max="1" width="16.5703125" style="1" bestFit="1" customWidth="1"/>
    <col min="2" max="2" width="36.5703125" style="1" bestFit="1" customWidth="1"/>
    <col min="3" max="3" width="19.5703125" style="1" bestFit="1" customWidth="1"/>
    <col min="4" max="4" width="42.7109375" style="1" bestFit="1" customWidth="1"/>
    <col min="5" max="5" width="15.42578125" style="1" bestFit="1" customWidth="1"/>
    <col min="6" max="6" width="10.7109375" style="18" bestFit="1" customWidth="1"/>
    <col min="7" max="7" width="19.85546875" style="1" bestFit="1" customWidth="1"/>
    <col min="8" max="16384" width="9.140625" style="1"/>
  </cols>
  <sheetData>
    <row r="1" spans="1:7" ht="23.25">
      <c r="A1" s="59" t="s">
        <v>9</v>
      </c>
      <c r="B1" s="59"/>
      <c r="C1" s="59"/>
      <c r="D1" s="59"/>
      <c r="E1" s="59"/>
      <c r="F1" s="59"/>
      <c r="G1" s="59"/>
    </row>
    <row r="2" spans="1:7">
      <c r="A2" s="1" t="s">
        <v>15</v>
      </c>
      <c r="B2" s="1" t="s">
        <v>455</v>
      </c>
      <c r="C2" s="1" t="s">
        <v>18</v>
      </c>
      <c r="D2" s="1" t="s">
        <v>19</v>
      </c>
      <c r="E2" s="1" t="s">
        <v>20</v>
      </c>
      <c r="F2" s="18" t="s">
        <v>21</v>
      </c>
      <c r="G2" s="1" t="s">
        <v>456</v>
      </c>
    </row>
    <row r="3" spans="1:7">
      <c r="A3" s="1" t="s">
        <v>575</v>
      </c>
      <c r="B3" s="1" t="s">
        <v>576</v>
      </c>
      <c r="C3" s="1" t="s">
        <v>577</v>
      </c>
      <c r="D3" s="1" t="s">
        <v>576</v>
      </c>
      <c r="E3" s="1" t="s">
        <v>169</v>
      </c>
      <c r="F3" s="18">
        <v>3</v>
      </c>
      <c r="G3" s="1" t="s">
        <v>578</v>
      </c>
    </row>
    <row r="4" spans="1:7">
      <c r="A4" s="1" t="s">
        <v>575</v>
      </c>
      <c r="B4" s="1" t="s">
        <v>579</v>
      </c>
      <c r="C4" s="1" t="s">
        <v>580</v>
      </c>
      <c r="D4" s="1" t="s">
        <v>581</v>
      </c>
      <c r="E4" s="1" t="s">
        <v>93</v>
      </c>
      <c r="F4" s="18">
        <v>8</v>
      </c>
      <c r="G4" s="1" t="s">
        <v>578</v>
      </c>
    </row>
    <row r="5" spans="1:7">
      <c r="A5" s="1" t="s">
        <v>575</v>
      </c>
      <c r="B5" s="1" t="s">
        <v>76</v>
      </c>
      <c r="C5" s="1" t="s">
        <v>218</v>
      </c>
      <c r="D5" s="1" t="s">
        <v>76</v>
      </c>
      <c r="E5" s="1" t="s">
        <v>219</v>
      </c>
      <c r="F5" s="18">
        <v>3</v>
      </c>
      <c r="G5" s="1" t="s">
        <v>578</v>
      </c>
    </row>
    <row r="6" spans="1:7">
      <c r="A6" s="1" t="s">
        <v>575</v>
      </c>
      <c r="B6" s="1" t="s">
        <v>582</v>
      </c>
      <c r="C6" s="1" t="s">
        <v>416</v>
      </c>
      <c r="D6" s="1" t="s">
        <v>417</v>
      </c>
      <c r="E6" s="1" t="s">
        <v>37</v>
      </c>
      <c r="F6" s="18">
        <v>3</v>
      </c>
      <c r="G6" s="1" t="s">
        <v>578</v>
      </c>
    </row>
    <row r="7" spans="1:7">
      <c r="A7" s="1" t="s">
        <v>575</v>
      </c>
      <c r="B7" s="1" t="s">
        <v>583</v>
      </c>
      <c r="C7" s="1" t="s">
        <v>356</v>
      </c>
      <c r="D7" s="1" t="s">
        <v>355</v>
      </c>
      <c r="E7" s="1" t="s">
        <v>169</v>
      </c>
      <c r="F7" s="18">
        <v>3</v>
      </c>
      <c r="G7" s="1" t="s">
        <v>578</v>
      </c>
    </row>
    <row r="8" spans="1:7">
      <c r="A8" s="1" t="s">
        <v>575</v>
      </c>
      <c r="B8" s="1" t="s">
        <v>584</v>
      </c>
      <c r="C8" s="1" t="s">
        <v>585</v>
      </c>
      <c r="D8" s="1" t="s">
        <v>586</v>
      </c>
      <c r="F8" s="18">
        <v>3</v>
      </c>
      <c r="G8" s="1" t="s">
        <v>578</v>
      </c>
    </row>
    <row r="9" spans="1:7">
      <c r="A9" s="1" t="s">
        <v>575</v>
      </c>
      <c r="B9" s="1" t="s">
        <v>587</v>
      </c>
      <c r="C9" s="1" t="s">
        <v>588</v>
      </c>
      <c r="D9" s="1" t="s">
        <v>587</v>
      </c>
      <c r="E9" s="1" t="s">
        <v>169</v>
      </c>
      <c r="F9" s="18">
        <v>3</v>
      </c>
      <c r="G9" s="1" t="s">
        <v>578</v>
      </c>
    </row>
  </sheetData>
  <mergeCells count="1">
    <mergeCell ref="A1:G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11838b-d11b-470c-ac87-3db87688fce0">
      <Terms xmlns="http://schemas.microsoft.com/office/infopath/2007/PartnerControls"/>
    </lcf76f155ced4ddcb4097134ff3c332f>
    <TaxCatchAll xmlns="10cf3c85-1864-4acc-8280-0297643e21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F42FD98E34AD43AFD88CB3FF8F132F" ma:contentTypeVersion="14" ma:contentTypeDescription="Create a new document." ma:contentTypeScope="" ma:versionID="0a08d8662b06f17b7e8e27a5da712af3">
  <xsd:schema xmlns:xsd="http://www.w3.org/2001/XMLSchema" xmlns:xs="http://www.w3.org/2001/XMLSchema" xmlns:p="http://schemas.microsoft.com/office/2006/metadata/properties" xmlns:ns2="10cf3c85-1864-4acc-8280-0297643e2126" xmlns:ns3="6311838b-d11b-470c-ac87-3db87688fce0" targetNamespace="http://schemas.microsoft.com/office/2006/metadata/properties" ma:root="true" ma:fieldsID="e26d3e13a7e5e996398863579325a045" ns2:_="" ns3:_="">
    <xsd:import namespace="10cf3c85-1864-4acc-8280-0297643e2126"/>
    <xsd:import namespace="6311838b-d11b-470c-ac87-3db87688fc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cf3c85-1864-4acc-8280-0297643e2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660dc2-7c7f-42d3-99a3-04d456d052b5}" ma:internalName="TaxCatchAll" ma:showField="CatchAllData" ma:web="10cf3c85-1864-4acc-8280-0297643e21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11838b-d11b-470c-ac87-3db87688fc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a199682-18ee-4490-8928-55ce5e34138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49AE9-98FB-4864-A205-DCB1BDAF04D6}"/>
</file>

<file path=customXml/itemProps2.xml><?xml version="1.0" encoding="utf-8"?>
<ds:datastoreItem xmlns:ds="http://schemas.openxmlformats.org/officeDocument/2006/customXml" ds:itemID="{D511B9C1-BA49-4FD1-BDC4-D21544D90284}"/>
</file>

<file path=customXml/itemProps3.xml><?xml version="1.0" encoding="utf-8"?>
<ds:datastoreItem xmlns:ds="http://schemas.openxmlformats.org/officeDocument/2006/customXml" ds:itemID="{39F9FC16-109B-4AB1-8BC7-ADA8BDBC15EB}"/>
</file>

<file path=docProps/app.xml><?xml version="1.0" encoding="utf-8"?>
<Properties xmlns="http://schemas.openxmlformats.org/officeDocument/2006/extended-properties" xmlns:vt="http://schemas.openxmlformats.org/officeDocument/2006/docPropsVTypes">
  <Application>Microsoft Excel Online</Application>
  <Manager/>
  <Company>Colorado Community College System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Myers, Mandi</dc:creator>
  <cp:keywords/>
  <dc:description/>
  <cp:lastModifiedBy/>
  <cp:revision/>
  <dcterms:created xsi:type="dcterms:W3CDTF">2020-08-07T18:10:57Z</dcterms:created>
  <dcterms:modified xsi:type="dcterms:W3CDTF">2026-03-02T22:04:28Z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0x01010037F42FD98E34AD43AFD88CB3FF8F132F</vt:lpwstr>
  </property>
</Properties>
</file>